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30" yWindow="60" windowWidth="12390" windowHeight="11760" activeTab="1"/>
  </bookViews>
  <sheets>
    <sheet name="GMS MÜFREDATI" sheetId="13" r:id="rId1"/>
    <sheet name="SEÇMELİ DERSLER" sheetId="10" r:id="rId2"/>
  </sheets>
  <definedNames>
    <definedName name="donem2" localSheetId="1">'SEÇMELİ DERSLER'!#REF!</definedName>
    <definedName name="donem3" localSheetId="1">'SEÇMELİ DERSLER'!#REF!</definedName>
    <definedName name="donem4" localSheetId="1">'SEÇMELİ DERSLER'!#REF!</definedName>
    <definedName name="donem5" localSheetId="1">'SEÇMELİ DERSLER'!#REF!</definedName>
    <definedName name="_xlnm.Print_Area" localSheetId="0">'GMS MÜFREDATI'!$A$1:$P$59</definedName>
    <definedName name="_xlnm.Print_Area" localSheetId="1">'SEÇMELİ DERSLER'!$B$2:$P$59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3"/>
  <c r="G14"/>
  <c r="P28" l="1"/>
  <c r="O28"/>
  <c r="N28"/>
  <c r="M28"/>
  <c r="E28" l="1"/>
  <c r="F28"/>
  <c r="G28"/>
  <c r="H28"/>
  <c r="P56"/>
  <c r="O56"/>
  <c r="N56"/>
  <c r="M56"/>
  <c r="H56"/>
  <c r="G56"/>
  <c r="F56"/>
  <c r="E56"/>
  <c r="P42"/>
  <c r="O42"/>
  <c r="N42"/>
  <c r="M42"/>
  <c r="H42"/>
  <c r="G42"/>
  <c r="F42"/>
  <c r="E42"/>
  <c r="P14"/>
  <c r="O14"/>
  <c r="N14"/>
  <c r="M14"/>
  <c r="F14"/>
  <c r="E14"/>
  <c r="O43" l="1"/>
  <c r="O15"/>
  <c r="M15"/>
  <c r="M29"/>
  <c r="O29"/>
  <c r="O57"/>
  <c r="M57"/>
  <c r="P29"/>
  <c r="P57"/>
  <c r="P43"/>
  <c r="E29"/>
  <c r="P15"/>
  <c r="M43"/>
  <c r="E43"/>
  <c r="E57"/>
  <c r="E15"/>
  <c r="O59" l="1"/>
  <c r="P59"/>
</calcChain>
</file>

<file path=xl/sharedStrings.xml><?xml version="1.0" encoding="utf-8"?>
<sst xmlns="http://schemas.openxmlformats.org/spreadsheetml/2006/main" count="495" uniqueCount="250">
  <si>
    <t>I. YARI YIL KREDİ TOPLAMI</t>
  </si>
  <si>
    <t>II.YARI YIL KREDİ TOPLAMI</t>
  </si>
  <si>
    <t>III. YARI YIL KREDİ TOPLAMI</t>
  </si>
  <si>
    <t>V. YARI YIL KREDİ TOPLAMI</t>
  </si>
  <si>
    <t>VI.YARI YIL KREDİ TOPLAMI</t>
  </si>
  <si>
    <t>VII. YARI YIL KREDİ TOPLAMI</t>
  </si>
  <si>
    <t>VIII.YARI YIL KREDİ TOPLAMI</t>
  </si>
  <si>
    <t>KREDİ TOPLAMI /DÖNEM</t>
  </si>
  <si>
    <t>T</t>
  </si>
  <si>
    <t>U</t>
  </si>
  <si>
    <t>K</t>
  </si>
  <si>
    <t>AKTS</t>
  </si>
  <si>
    <t>DERSİN ADI</t>
  </si>
  <si>
    <t>DERS SAATİ / KREDİ</t>
  </si>
  <si>
    <t>DERS KODU</t>
  </si>
  <si>
    <t xml:space="preserve">  </t>
  </si>
  <si>
    <t>GÜZ DÖNEMİ (I)</t>
  </si>
  <si>
    <t>BAHAR DÖNEMİ (II)</t>
  </si>
  <si>
    <t>GÜZ DÖNEMİ (III)</t>
  </si>
  <si>
    <t>BAHAR DÖNEMİ (IV)</t>
  </si>
  <si>
    <t>GÜZ DÖNEMİ (V)</t>
  </si>
  <si>
    <t>BAHAR DÖNEMİ (VI)</t>
  </si>
  <si>
    <t>GÜZ DÖNEMİ (VII)</t>
  </si>
  <si>
    <t>BAHAR DÖNEMİ (VIII)</t>
  </si>
  <si>
    <t xml:space="preserve">   </t>
  </si>
  <si>
    <t>S</t>
  </si>
  <si>
    <t>LİSANS KREDİ VE AKTS TOPLAMI</t>
  </si>
  <si>
    <t xml:space="preserve">S </t>
  </si>
  <si>
    <t>IV. YARI YIL KREDİ TOPLAMI</t>
  </si>
  <si>
    <t>SOSYAL SEÇMELİ DERSLER - I</t>
  </si>
  <si>
    <t>SOSYAL SEÇMELİ DERSLER - II</t>
  </si>
  <si>
    <t>GMSZ 101</t>
  </si>
  <si>
    <t>BESLENMENİN TEMEL İLKELERİ</t>
  </si>
  <si>
    <t>GMSZ 103</t>
  </si>
  <si>
    <t>GENEL MUTFAK BİLGİSİ</t>
  </si>
  <si>
    <t>GMSZ 105</t>
  </si>
  <si>
    <t>SANAT TARİHİ</t>
  </si>
  <si>
    <t>GMSZ 107</t>
  </si>
  <si>
    <t>GASTRONOMİ VE MUTFAK SANATLARINA GİRİŞ</t>
  </si>
  <si>
    <t>GMSZ 109</t>
  </si>
  <si>
    <t>MUTFAK KİMYASI</t>
  </si>
  <si>
    <t>TRD 101</t>
  </si>
  <si>
    <t>TÜRK DİLİ-I</t>
  </si>
  <si>
    <t>YDI 101</t>
  </si>
  <si>
    <t>İNGİLİZCE-I</t>
  </si>
  <si>
    <t>DİJİTAL OKUR YAZARLIK</t>
  </si>
  <si>
    <t>GMSZ 102</t>
  </si>
  <si>
    <t>GENEL VE MESLEKİ ETİK</t>
  </si>
  <si>
    <t>GMSZ 104</t>
  </si>
  <si>
    <t>GIDA HİJYENİ VE SANİTASYON</t>
  </si>
  <si>
    <t>GMSZ 203</t>
  </si>
  <si>
    <t>MUTFAKTA İŞ GÜVENLİĞİ VE İLKYARDIM</t>
  </si>
  <si>
    <t>GMSZ 108</t>
  </si>
  <si>
    <t>YEMEK PİŞİRME TEKNİKLERİ</t>
  </si>
  <si>
    <t>GMSZ 110</t>
  </si>
  <si>
    <t>MUTFAK HESAPLAMALARI</t>
  </si>
  <si>
    <t>GMSZ 112</t>
  </si>
  <si>
    <t>GIDA BİLİMİNE GİRİŞ</t>
  </si>
  <si>
    <t>TRD 102</t>
  </si>
  <si>
    <t>TÜRK DİLİ-II</t>
  </si>
  <si>
    <t>YDI 102</t>
  </si>
  <si>
    <t>İNGİLİZCE-II</t>
  </si>
  <si>
    <t>GMSZ 301</t>
  </si>
  <si>
    <t>TABAK DİZAYNI VE SÜSLEME SANATI</t>
  </si>
  <si>
    <t>GMSZ 303</t>
  </si>
  <si>
    <t>TÜRK MUTFAĞI</t>
  </si>
  <si>
    <t>GMSZ 305</t>
  </si>
  <si>
    <t>MENÜ PLANLAMA VE MALİYET ANALİZİ</t>
  </si>
  <si>
    <t>GMSZ 307</t>
  </si>
  <si>
    <t>MUTFAK UYGULAMA-III</t>
  </si>
  <si>
    <t>GMSZ 309</t>
  </si>
  <si>
    <t>İŞ VE SOSYAL GÜVENLİK HUKUKU</t>
  </si>
  <si>
    <t>GMSS XXX</t>
  </si>
  <si>
    <t>MESLEKİ SEÇMELİ-I-</t>
  </si>
  <si>
    <t>MESLEKİ SEÇMELİ-III-</t>
  </si>
  <si>
    <t>GMSZ 302</t>
  </si>
  <si>
    <t>AVRUPA MUTFAĞI</t>
  </si>
  <si>
    <t>GMSZ 304</t>
  </si>
  <si>
    <t>BAHARATLAR VE OTLAR</t>
  </si>
  <si>
    <t>GMSZ 306</t>
  </si>
  <si>
    <t>MUTFAK UYGULAMA-IV</t>
  </si>
  <si>
    <t>GMSZ 308</t>
  </si>
  <si>
    <t>İÇECEKLER VE ÖZELLİKLERİ</t>
  </si>
  <si>
    <t>GMSZ 310</t>
  </si>
  <si>
    <t>SERVİS SİSTEMLERİ</t>
  </si>
  <si>
    <t>MESLEKİ SEÇMELİ-II-</t>
  </si>
  <si>
    <t>MESLEKİ SEÇMELİ-IV-</t>
  </si>
  <si>
    <t>GMSZ 398</t>
  </si>
  <si>
    <t>MESLEKİ UYGULAMA (YAZ STAJI-II)</t>
  </si>
  <si>
    <t>GMSZ 401</t>
  </si>
  <si>
    <t>SU ÜRÜNLERİ MUTFAĞI</t>
  </si>
  <si>
    <t>GMSZ 403</t>
  </si>
  <si>
    <t>GIDA FORMÜLASYONLARI VE DUYUSAL ANALİZ</t>
  </si>
  <si>
    <t>GMSZ 408</t>
  </si>
  <si>
    <t>BİLİMSEL ARAŞTIRMA YÖNTEMLERİ</t>
  </si>
  <si>
    <t>GMSZ 407</t>
  </si>
  <si>
    <t>ÖZEL BESLENME YÖNTEMLERİ</t>
  </si>
  <si>
    <t>GMSZ 410</t>
  </si>
  <si>
    <t>BİTİRME PROJESİ I</t>
  </si>
  <si>
    <t xml:space="preserve"> MESLEKİ SEÇMELİ-V-</t>
  </si>
  <si>
    <t xml:space="preserve"> MESLEKİ SEÇMELİ-VII-</t>
  </si>
  <si>
    <t>SOSS XXX</t>
  </si>
  <si>
    <t>SOSYAL SEÇMELİ-I</t>
  </si>
  <si>
    <t>GMSZ 402</t>
  </si>
  <si>
    <t>GIDA MEVZUATI</t>
  </si>
  <si>
    <t>GMSZ 404</t>
  </si>
  <si>
    <t>YÖRESEL MUTFAKLAR</t>
  </si>
  <si>
    <t>GMSZ 406</t>
  </si>
  <si>
    <t>GİRİŞİMCİLİK</t>
  </si>
  <si>
    <t>GMSZ 405</t>
  </si>
  <si>
    <t>PASTACILIK VE FIRIN ÜRÜNLERİ</t>
  </si>
  <si>
    <t>GMSZ 411</t>
  </si>
  <si>
    <t>BİTİRME PROJESİ II</t>
  </si>
  <si>
    <t>MESLEKİ SEÇMELİ-VI-</t>
  </si>
  <si>
    <t>MESLEKİ SEÇMELİ-VIII-</t>
  </si>
  <si>
    <t>SOSYAL SEÇMELİ-II</t>
  </si>
  <si>
    <t>GMSZ 201</t>
  </si>
  <si>
    <t>GIDA KİMYASI</t>
  </si>
  <si>
    <t>GMSZ 106</t>
  </si>
  <si>
    <t>ORGANİK TARIM</t>
  </si>
  <si>
    <t>GMSZ 205</t>
  </si>
  <si>
    <t>TATLI VE HAMUR İŞLERİ</t>
  </si>
  <si>
    <t>GMSZ 207</t>
  </si>
  <si>
    <t>GIDA İŞLEME TEKNİKLERİ</t>
  </si>
  <si>
    <t>GMSZ 209</t>
  </si>
  <si>
    <t>MUTFAK UYGULAMA-I</t>
  </si>
  <si>
    <t>GMSZ 211</t>
  </si>
  <si>
    <t>MESLEKİ İNGİLİZCE-I</t>
  </si>
  <si>
    <t>AIT 201</t>
  </si>
  <si>
    <t>ATATÜRK İLKE VE İNK. TAR.-I-</t>
  </si>
  <si>
    <t>GMSZ 202</t>
  </si>
  <si>
    <t>GIDA TEKNOLOJİSİ</t>
  </si>
  <si>
    <t>GMSZ 204</t>
  </si>
  <si>
    <t>İNSAN KAYNAKLARI YÖNETİMİ</t>
  </si>
  <si>
    <t>GMSZ 206</t>
  </si>
  <si>
    <t>PAZARLAMAYA GİRİŞ</t>
  </si>
  <si>
    <t>GMSZ 208</t>
  </si>
  <si>
    <t>SOĞUK YİYECEKLERİN HAZIRLANMASI</t>
  </si>
  <si>
    <t>GMSZ 210</t>
  </si>
  <si>
    <t>MUTFAK UYGULAMA-II</t>
  </si>
  <si>
    <t>GMSZ 212</t>
  </si>
  <si>
    <t>MESLEKİ İNGİLİZCE-II</t>
  </si>
  <si>
    <t>AIT 202</t>
  </si>
  <si>
    <t>ATATÜRK İLKE VE İNK. TAR.-II-</t>
  </si>
  <si>
    <t>GMSZ 298</t>
  </si>
  <si>
    <t>MESLEKİ UYGULAMA (YAZ STAJI-I)</t>
  </si>
  <si>
    <t>Z</t>
  </si>
  <si>
    <t xml:space="preserve">T.C
MUNZUR ÜNİVERSİTESİ
GÜZEL SANATLAR, TASARIM ve MİMARLIK FAKÜLTESİ GASTRONOMİ VE MUTFAK SANATLARI BÖLÜMÜ
</t>
  </si>
  <si>
    <t>BÖLÜM İÇİ (MESLEKİ) SEÇMELİ DERSLER</t>
  </si>
  <si>
    <t>LİSTE-I-</t>
  </si>
  <si>
    <t>LİSTE-II-</t>
  </si>
  <si>
    <t xml:space="preserve">SOSYAL SEÇMELİ 
</t>
  </si>
  <si>
    <t>GMSS 321</t>
  </si>
  <si>
    <t>MESLEKİ FRANSIZCA - I-</t>
  </si>
  <si>
    <t>GMSS 323</t>
  </si>
  <si>
    <t>MESLEKİ İTALYANCA- I-</t>
  </si>
  <si>
    <t>GMSS 325</t>
  </si>
  <si>
    <t>ŞARAP BİLİMİ</t>
  </si>
  <si>
    <t>GMSS 327</t>
  </si>
  <si>
    <t>YİYECEK ALANINDA ÖZEL ETKİNLİKLER VE İLETİŞİM</t>
  </si>
  <si>
    <t>AR-GE SÜRECİ VE AŞAMALARI</t>
  </si>
  <si>
    <t>GMSS 322</t>
  </si>
  <si>
    <t>MESLEKİ FRANSIZCA - II-</t>
  </si>
  <si>
    <t>GMSS 324</t>
  </si>
  <si>
    <t>MESLEKİ İTALYANCA- II-</t>
  </si>
  <si>
    <t>GMSS 326</t>
  </si>
  <si>
    <t>RESTORAN İŞLETMECİLİĞİ</t>
  </si>
  <si>
    <t>GMSS 328</t>
  </si>
  <si>
    <t>FİLMLERDE VE EDEBİYATTA YİYECEKLER</t>
  </si>
  <si>
    <t>GMSS 330</t>
  </si>
  <si>
    <t xml:space="preserve"> GIDA KATKI MADDELERİ</t>
  </si>
  <si>
    <t>YÖNETİM BECERİLERİ</t>
  </si>
  <si>
    <t>GMSS 351</t>
  </si>
  <si>
    <t>RESTORAN YERLEŞİMİ VE DÜZENİ</t>
  </si>
  <si>
    <t>GMSS 353</t>
  </si>
  <si>
    <t>OSMANLI MUTFAĞI</t>
  </si>
  <si>
    <t>GASTRONOMİDE SÜRDÜRÜLEBİLİRLİK YAKLAŞIMLARI VE UYGULAMALARI</t>
  </si>
  <si>
    <t>VEJETERYAN MUTFAK</t>
  </si>
  <si>
    <t>GMSS 354</t>
  </si>
  <si>
    <t>YİYECEK STİLİSTLİĞİ VE FOTOĞRAFÇILIĞI</t>
  </si>
  <si>
    <t>LİSTE-III-</t>
  </si>
  <si>
    <t>LİSTE-IV-</t>
  </si>
  <si>
    <t>LİSTE-V-</t>
  </si>
  <si>
    <t>LİSTE-VI-</t>
  </si>
  <si>
    <t>LİSTE-VII-</t>
  </si>
  <si>
    <t>LİSTE-VIII-</t>
  </si>
  <si>
    <t>GMSS 421</t>
  </si>
  <si>
    <t>YEMEK, KÜLTÜR VE TOPLUM</t>
  </si>
  <si>
    <t>GMSS 423</t>
  </si>
  <si>
    <t>GIDA VE MEDYA</t>
  </si>
  <si>
    <t>GMSS 425</t>
  </si>
  <si>
    <t>MESLEKİ ALMANCA - I-</t>
  </si>
  <si>
    <t>GMSS 427</t>
  </si>
  <si>
    <t>MESLEKİ RUSÇA - I-</t>
  </si>
  <si>
    <t>GMSS 429</t>
  </si>
  <si>
    <t xml:space="preserve"> GIDA MUHAFAZA YÖNTEMLERİ</t>
  </si>
  <si>
    <t>SAĞLIKLI YAŞAM</t>
  </si>
  <si>
    <t>GMSS 422</t>
  </si>
  <si>
    <t>GÜNÜMÜZ MUTFAK KÜLTÜRLERİ</t>
  </si>
  <si>
    <t>GMSS 424</t>
  </si>
  <si>
    <t>ANADOLU FOLKLARINDA YEMEK İNANIŞ VE RİTÜE</t>
  </si>
  <si>
    <t>GMSS 426</t>
  </si>
  <si>
    <t>MESLEKİ ALMANCA - II-</t>
  </si>
  <si>
    <t>GMSS 428</t>
  </si>
  <si>
    <t>MESLEKİ RUSÇA - II-</t>
  </si>
  <si>
    <t>GMSS 430</t>
  </si>
  <si>
    <t xml:space="preserve"> FERMENTASYON TEKNOLOJİSİ</t>
  </si>
  <si>
    <t>GİRİŞİMCİLİK VE YENİLİK UYGULAMALARI</t>
  </si>
  <si>
    <t>GMSS 451</t>
  </si>
  <si>
    <t>ÇİKOLATA SANATI</t>
  </si>
  <si>
    <t>GMSS 453</t>
  </si>
  <si>
    <t>PASTANE UYGULAMALARI</t>
  </si>
  <si>
    <t>YARATICI YEMEK PİŞİRME</t>
  </si>
  <si>
    <t>GMSS 452</t>
  </si>
  <si>
    <t>İLERİ PASTACILIK</t>
  </si>
  <si>
    <t>GMSS 454</t>
  </si>
  <si>
    <t>MUTFAK OTLARI</t>
  </si>
  <si>
    <t>YAŞ PASTA HAZIRLAMA VE SÜSLEME UYGULAMALARI</t>
  </si>
  <si>
    <t>SOS 801</t>
  </si>
  <si>
    <t>FOTOĞRAFÇILIK</t>
  </si>
  <si>
    <t>SOS 803</t>
  </si>
  <si>
    <t>UYGARLIK TARİHİ</t>
  </si>
  <si>
    <t>SOS 805</t>
  </si>
  <si>
    <t>MÜZİK</t>
  </si>
  <si>
    <t>SOS 807</t>
  </si>
  <si>
    <t>HALKLA İLİŞKİLER</t>
  </si>
  <si>
    <t>SOS 809</t>
  </si>
  <si>
    <t>İŞLETME YÖNETİMİ</t>
  </si>
  <si>
    <t>İHDD111</t>
  </si>
  <si>
    <t>İNSAN HAKLARI</t>
  </si>
  <si>
    <t>SOS 802</t>
  </si>
  <si>
    <t>GÖRSEL SANATLAR</t>
  </si>
  <si>
    <t>SOS 804</t>
  </si>
  <si>
    <t>EL SANATLARI</t>
  </si>
  <si>
    <t>SOS 806</t>
  </si>
  <si>
    <t>BEDEN EĞİTİMİ</t>
  </si>
  <si>
    <t>SOS 808</t>
  </si>
  <si>
    <t>ETKİLİ KONUŞMA VE HİTABET</t>
  </si>
  <si>
    <t>SOS 810</t>
  </si>
  <si>
    <t>TİYATRO VE SAHNE SANATLARI</t>
  </si>
  <si>
    <t xml:space="preserve">T.C
MUNZUR ÜNİVERSİTESİ
GÜZEL SANATLAR, TASARIM VE MİMARLIK FAKÜLTESİ GASTRONOMİ VE MUTFAK SANATLARI BÖLÜMÜ MÜFREDAT PROGRAMI 
</t>
  </si>
  <si>
    <t xml:space="preserve">TARG 111 </t>
  </si>
  <si>
    <t>TARG 311</t>
  </si>
  <si>
    <t>TARG 412</t>
  </si>
  <si>
    <t xml:space="preserve">TARG 211 </t>
  </si>
  <si>
    <t>GMSUARG 355</t>
  </si>
  <si>
    <t>GMSUARG 356</t>
  </si>
  <si>
    <t>GMSUARG 455</t>
  </si>
  <si>
    <t>GMSUARG 456</t>
  </si>
  <si>
    <t>DİJ 111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</si>
</sst>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7"/>
      <color theme="1"/>
      <name val="Times New Roman"/>
      <family val="1"/>
      <charset val="162"/>
    </font>
    <font>
      <b/>
      <sz val="7"/>
      <color theme="1"/>
      <name val="Times New Roman"/>
      <family val="1"/>
      <charset val="162"/>
    </font>
    <font>
      <b/>
      <sz val="7"/>
      <name val="Times New Roman"/>
      <family val="1"/>
      <charset val="162"/>
    </font>
    <font>
      <sz val="7"/>
      <name val="Times New Roman"/>
      <family val="1"/>
      <charset val="162"/>
    </font>
    <font>
      <sz val="7"/>
      <color rgb="FF00B0F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1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1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1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1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Border="1"/>
    <xf numFmtId="0" fontId="3" fillId="0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 indent="1"/>
    </xf>
    <xf numFmtId="0" fontId="5" fillId="0" borderId="29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 indent="1"/>
    </xf>
    <xf numFmtId="0" fontId="5" fillId="0" borderId="47" xfId="0" applyFont="1" applyBorder="1" applyAlignment="1">
      <alignment horizontal="center" vertical="center" wrapText="1"/>
    </xf>
    <xf numFmtId="0" fontId="6" fillId="0" borderId="24" xfId="0" applyFont="1" applyFill="1" applyBorder="1"/>
    <xf numFmtId="0" fontId="5" fillId="0" borderId="33" xfId="0" applyFont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0" fontId="6" fillId="0" borderId="7" xfId="0" applyFont="1" applyFill="1" applyBorder="1"/>
    <xf numFmtId="0" fontId="6" fillId="0" borderId="8" xfId="0" applyFont="1" applyFill="1" applyBorder="1" applyAlignment="1">
      <alignment horizontal="left"/>
    </xf>
    <xf numFmtId="0" fontId="6" fillId="0" borderId="8" xfId="0" applyFont="1" applyFill="1" applyBorder="1"/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right"/>
    </xf>
    <xf numFmtId="0" fontId="6" fillId="4" borderId="9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5" fillId="0" borderId="3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7" xfId="0" applyFont="1" applyFill="1" applyBorder="1" applyAlignment="1"/>
    <xf numFmtId="0" fontId="5" fillId="0" borderId="18" xfId="0" applyFont="1" applyFill="1" applyBorder="1" applyAlignment="1">
      <alignment horizontal="left"/>
    </xf>
    <xf numFmtId="0" fontId="6" fillId="0" borderId="15" xfId="0" applyFont="1" applyFill="1" applyBorder="1"/>
    <xf numFmtId="0" fontId="6" fillId="0" borderId="1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5" fillId="0" borderId="3" xfId="0" applyFont="1" applyFill="1" applyBorder="1"/>
    <xf numFmtId="0" fontId="5" fillId="0" borderId="17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5" borderId="0" xfId="0" applyFont="1" applyFill="1"/>
    <xf numFmtId="0" fontId="6" fillId="0" borderId="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0" borderId="17" xfId="0" applyFont="1" applyFill="1" applyBorder="1"/>
    <xf numFmtId="0" fontId="5" fillId="0" borderId="1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5" fillId="0" borderId="46" xfId="0" applyFont="1" applyBorder="1" applyAlignment="1">
      <alignment horizontal="left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5" borderId="12" xfId="0" applyFont="1" applyFill="1" applyBorder="1" applyAlignment="1">
      <alignment horizontal="center" vertical="center"/>
    </xf>
    <xf numFmtId="0" fontId="6" fillId="5" borderId="35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4"/>
  <sheetViews>
    <sheetView topLeftCell="A52" zoomScale="120" zoomScaleNormal="120" workbookViewId="0">
      <selection activeCell="N66" sqref="N66"/>
    </sheetView>
  </sheetViews>
  <sheetFormatPr defaultColWidth="9.140625" defaultRowHeight="11.25"/>
  <cols>
    <col min="1" max="1" width="1.140625" style="1" customWidth="1"/>
    <col min="2" max="2" width="2.7109375" style="11" customWidth="1"/>
    <col min="3" max="3" width="7.7109375" style="12" customWidth="1"/>
    <col min="4" max="4" width="26.42578125" style="11" customWidth="1"/>
    <col min="5" max="5" width="4.140625" style="13" customWidth="1"/>
    <col min="6" max="6" width="2.85546875" style="13" customWidth="1"/>
    <col min="7" max="7" width="3.85546875" style="13" customWidth="1"/>
    <col min="8" max="8" width="4" style="13" customWidth="1"/>
    <col min="9" max="9" width="0.85546875" style="11" customWidth="1"/>
    <col min="10" max="10" width="3" style="11" customWidth="1"/>
    <col min="11" max="11" width="7.7109375" style="12" customWidth="1"/>
    <col min="12" max="12" width="26.42578125" style="11" customWidth="1"/>
    <col min="13" max="13" width="3.140625" style="13" customWidth="1"/>
    <col min="14" max="14" width="3.85546875" style="13" customWidth="1"/>
    <col min="15" max="15" width="4.5703125" style="13" customWidth="1"/>
    <col min="16" max="16" width="4" style="13" customWidth="1"/>
    <col min="17" max="17" width="1.5703125" style="1" customWidth="1"/>
    <col min="18" max="16384" width="9.140625" style="1"/>
  </cols>
  <sheetData>
    <row r="1" spans="2:17" ht="2.25" customHeight="1" thickBot="1"/>
    <row r="2" spans="2:17" ht="42.75" customHeight="1" thickBot="1">
      <c r="B2" s="119" t="s">
        <v>240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1"/>
      <c r="Q2" s="1" t="s">
        <v>24</v>
      </c>
    </row>
    <row r="3" spans="2:17" ht="12" customHeight="1" thickBot="1">
      <c r="B3" s="122" t="s">
        <v>16</v>
      </c>
      <c r="C3" s="123"/>
      <c r="D3" s="123"/>
      <c r="E3" s="123"/>
      <c r="F3" s="123"/>
      <c r="G3" s="123"/>
      <c r="H3" s="124"/>
      <c r="I3" s="14"/>
      <c r="J3" s="122" t="s">
        <v>17</v>
      </c>
      <c r="K3" s="123"/>
      <c r="L3" s="123"/>
      <c r="M3" s="123"/>
      <c r="N3" s="123"/>
      <c r="O3" s="123"/>
      <c r="P3" s="124"/>
    </row>
    <row r="4" spans="2:17" ht="15.75" customHeight="1" thickBot="1">
      <c r="B4" s="125" t="s">
        <v>14</v>
      </c>
      <c r="C4" s="126"/>
      <c r="D4" s="129" t="s">
        <v>12</v>
      </c>
      <c r="E4" s="131" t="s">
        <v>13</v>
      </c>
      <c r="F4" s="132"/>
      <c r="G4" s="132"/>
      <c r="H4" s="133"/>
      <c r="I4" s="14"/>
      <c r="J4" s="125" t="s">
        <v>14</v>
      </c>
      <c r="K4" s="126"/>
      <c r="L4" s="129" t="s">
        <v>12</v>
      </c>
      <c r="M4" s="131" t="s">
        <v>13</v>
      </c>
      <c r="N4" s="132"/>
      <c r="O4" s="132"/>
      <c r="P4" s="133"/>
    </row>
    <row r="5" spans="2:17" ht="10.5" customHeight="1" thickBot="1">
      <c r="B5" s="127"/>
      <c r="C5" s="128"/>
      <c r="D5" s="130"/>
      <c r="E5" s="15" t="s">
        <v>8</v>
      </c>
      <c r="F5" s="15" t="s">
        <v>9</v>
      </c>
      <c r="G5" s="15" t="s">
        <v>10</v>
      </c>
      <c r="H5" s="15" t="s">
        <v>11</v>
      </c>
      <c r="I5" s="14"/>
      <c r="J5" s="127"/>
      <c r="K5" s="128"/>
      <c r="L5" s="130"/>
      <c r="M5" s="15" t="s">
        <v>8</v>
      </c>
      <c r="N5" s="15" t="s">
        <v>9</v>
      </c>
      <c r="O5" s="15" t="s">
        <v>10</v>
      </c>
      <c r="P5" s="15" t="s">
        <v>11</v>
      </c>
    </row>
    <row r="6" spans="2:17" s="4" customFormat="1" ht="12.75" customHeight="1" thickBot="1">
      <c r="B6" s="16" t="s">
        <v>146</v>
      </c>
      <c r="C6" s="17" t="s">
        <v>31</v>
      </c>
      <c r="D6" s="18" t="s">
        <v>32</v>
      </c>
      <c r="E6" s="19">
        <v>3</v>
      </c>
      <c r="F6" s="19">
        <v>0</v>
      </c>
      <c r="G6" s="19">
        <v>3</v>
      </c>
      <c r="H6" s="20">
        <v>5</v>
      </c>
      <c r="I6" s="11"/>
      <c r="J6" s="16" t="s">
        <v>146</v>
      </c>
      <c r="K6" s="21" t="s">
        <v>46</v>
      </c>
      <c r="L6" s="18" t="s">
        <v>47</v>
      </c>
      <c r="M6" s="19">
        <v>2</v>
      </c>
      <c r="N6" s="19">
        <v>0</v>
      </c>
      <c r="O6" s="22">
        <v>2</v>
      </c>
      <c r="P6" s="20">
        <v>4</v>
      </c>
    </row>
    <row r="7" spans="2:17" s="4" customFormat="1" ht="12.75" customHeight="1" thickBot="1">
      <c r="B7" s="23" t="s">
        <v>146</v>
      </c>
      <c r="C7" s="24" t="s">
        <v>33</v>
      </c>
      <c r="D7" s="25" t="s">
        <v>34</v>
      </c>
      <c r="E7" s="26">
        <v>3</v>
      </c>
      <c r="F7" s="26">
        <v>0</v>
      </c>
      <c r="G7" s="26">
        <v>3</v>
      </c>
      <c r="H7" s="27">
        <v>5</v>
      </c>
      <c r="I7" s="11"/>
      <c r="J7" s="23" t="s">
        <v>146</v>
      </c>
      <c r="K7" s="28" t="s">
        <v>48</v>
      </c>
      <c r="L7" s="25" t="s">
        <v>49</v>
      </c>
      <c r="M7" s="26">
        <v>3</v>
      </c>
      <c r="N7" s="26">
        <v>0</v>
      </c>
      <c r="O7" s="29">
        <v>3</v>
      </c>
      <c r="P7" s="27">
        <v>5</v>
      </c>
    </row>
    <row r="8" spans="2:17" s="4" customFormat="1" ht="21.75" customHeight="1" thickBot="1">
      <c r="B8" s="23" t="s">
        <v>146</v>
      </c>
      <c r="C8" s="24" t="s">
        <v>35</v>
      </c>
      <c r="D8" s="25" t="s">
        <v>36</v>
      </c>
      <c r="E8" s="26">
        <v>3</v>
      </c>
      <c r="F8" s="26">
        <v>0</v>
      </c>
      <c r="G8" s="26">
        <v>3</v>
      </c>
      <c r="H8" s="27">
        <v>5</v>
      </c>
      <c r="I8" s="11"/>
      <c r="J8" s="23" t="s">
        <v>146</v>
      </c>
      <c r="K8" s="28" t="s">
        <v>50</v>
      </c>
      <c r="L8" s="25" t="s">
        <v>51</v>
      </c>
      <c r="M8" s="26">
        <v>3</v>
      </c>
      <c r="N8" s="26">
        <v>0</v>
      </c>
      <c r="O8" s="29">
        <v>3</v>
      </c>
      <c r="P8" s="27">
        <v>4</v>
      </c>
    </row>
    <row r="9" spans="2:17" s="4" customFormat="1" ht="21.75" thickBot="1">
      <c r="B9" s="23" t="s">
        <v>146</v>
      </c>
      <c r="C9" s="24" t="s">
        <v>37</v>
      </c>
      <c r="D9" s="25" t="s">
        <v>38</v>
      </c>
      <c r="E9" s="26">
        <v>2</v>
      </c>
      <c r="F9" s="26">
        <v>0</v>
      </c>
      <c r="G9" s="26">
        <v>2</v>
      </c>
      <c r="H9" s="27">
        <v>3</v>
      </c>
      <c r="I9" s="11"/>
      <c r="J9" s="23" t="s">
        <v>146</v>
      </c>
      <c r="K9" s="28" t="s">
        <v>52</v>
      </c>
      <c r="L9" s="25" t="s">
        <v>53</v>
      </c>
      <c r="M9" s="26">
        <v>3</v>
      </c>
      <c r="N9" s="26">
        <v>0</v>
      </c>
      <c r="O9" s="29">
        <v>3</v>
      </c>
      <c r="P9" s="27">
        <v>5</v>
      </c>
    </row>
    <row r="10" spans="2:17" s="4" customFormat="1" ht="14.25" customHeight="1" thickBot="1">
      <c r="B10" s="23" t="s">
        <v>146</v>
      </c>
      <c r="C10" s="24" t="s">
        <v>39</v>
      </c>
      <c r="D10" s="25" t="s">
        <v>40</v>
      </c>
      <c r="E10" s="26">
        <v>3</v>
      </c>
      <c r="F10" s="26">
        <v>0</v>
      </c>
      <c r="G10" s="26">
        <v>3</v>
      </c>
      <c r="H10" s="27">
        <v>5</v>
      </c>
      <c r="I10" s="11"/>
      <c r="J10" s="23" t="s">
        <v>146</v>
      </c>
      <c r="K10" s="28" t="s">
        <v>54</v>
      </c>
      <c r="L10" s="25" t="s">
        <v>55</v>
      </c>
      <c r="M10" s="26">
        <v>3</v>
      </c>
      <c r="N10" s="26">
        <v>0</v>
      </c>
      <c r="O10" s="29">
        <v>3</v>
      </c>
      <c r="P10" s="27">
        <v>4</v>
      </c>
    </row>
    <row r="11" spans="2:17" s="4" customFormat="1" ht="12.75" customHeight="1" thickBot="1">
      <c r="B11" s="23" t="s">
        <v>146</v>
      </c>
      <c r="C11" s="24" t="s">
        <v>41</v>
      </c>
      <c r="D11" s="25" t="s">
        <v>42</v>
      </c>
      <c r="E11" s="26">
        <v>2</v>
      </c>
      <c r="F11" s="26">
        <v>0</v>
      </c>
      <c r="G11" s="26">
        <v>2</v>
      </c>
      <c r="H11" s="27">
        <v>2</v>
      </c>
      <c r="I11" s="11"/>
      <c r="J11" s="23" t="s">
        <v>146</v>
      </c>
      <c r="K11" s="28" t="s">
        <v>56</v>
      </c>
      <c r="L11" s="25" t="s">
        <v>57</v>
      </c>
      <c r="M11" s="26">
        <v>3</v>
      </c>
      <c r="N11" s="26">
        <v>0</v>
      </c>
      <c r="O11" s="29">
        <v>3</v>
      </c>
      <c r="P11" s="27">
        <v>4</v>
      </c>
    </row>
    <row r="12" spans="2:17" s="4" customFormat="1" ht="12.75" thickBot="1">
      <c r="B12" s="23" t="s">
        <v>146</v>
      </c>
      <c r="C12" s="24" t="s">
        <v>43</v>
      </c>
      <c r="D12" s="25" t="s">
        <v>44</v>
      </c>
      <c r="E12" s="26">
        <v>2</v>
      </c>
      <c r="F12" s="26">
        <v>0</v>
      </c>
      <c r="G12" s="26">
        <v>2</v>
      </c>
      <c r="H12" s="27">
        <v>2</v>
      </c>
      <c r="I12" s="11"/>
      <c r="J12" s="23" t="s">
        <v>146</v>
      </c>
      <c r="K12" s="28" t="s">
        <v>58</v>
      </c>
      <c r="L12" s="25" t="s">
        <v>59</v>
      </c>
      <c r="M12" s="26">
        <v>2</v>
      </c>
      <c r="N12" s="26">
        <v>0</v>
      </c>
      <c r="O12" s="29">
        <v>2</v>
      </c>
      <c r="P12" s="27">
        <v>2</v>
      </c>
    </row>
    <row r="13" spans="2:17" s="4" customFormat="1" ht="12.75" thickBot="1">
      <c r="B13" s="30" t="s">
        <v>146</v>
      </c>
      <c r="C13" s="24" t="s">
        <v>249</v>
      </c>
      <c r="D13" s="25" t="s">
        <v>45</v>
      </c>
      <c r="E13" s="26">
        <v>2</v>
      </c>
      <c r="F13" s="26">
        <v>0</v>
      </c>
      <c r="G13" s="26">
        <v>2</v>
      </c>
      <c r="H13" s="27">
        <v>3</v>
      </c>
      <c r="I13" s="11"/>
      <c r="J13" s="16" t="s">
        <v>146</v>
      </c>
      <c r="K13" s="28" t="s">
        <v>60</v>
      </c>
      <c r="L13" s="25" t="s">
        <v>61</v>
      </c>
      <c r="M13" s="26">
        <v>2</v>
      </c>
      <c r="N13" s="26">
        <v>0</v>
      </c>
      <c r="O13" s="29">
        <v>2</v>
      </c>
      <c r="P13" s="27">
        <v>2</v>
      </c>
    </row>
    <row r="14" spans="2:17" ht="15.75" customHeight="1" thickBot="1">
      <c r="B14" s="134"/>
      <c r="C14" s="135"/>
      <c r="D14" s="31" t="s">
        <v>0</v>
      </c>
      <c r="E14" s="26">
        <f>SUM(E6:E13)</f>
        <v>20</v>
      </c>
      <c r="F14" s="32">
        <f>SUM(F6:F13)</f>
        <v>0</v>
      </c>
      <c r="G14" s="33">
        <f>SUM(G6:G13)</f>
        <v>20</v>
      </c>
      <c r="H14" s="34">
        <f>SUM(H6:H13)</f>
        <v>30</v>
      </c>
      <c r="J14" s="136"/>
      <c r="K14" s="137"/>
      <c r="L14" s="35" t="s">
        <v>1</v>
      </c>
      <c r="M14" s="36">
        <f>SUM(M6:M13)</f>
        <v>21</v>
      </c>
      <c r="N14" s="23">
        <f>SUM(N6:N13)</f>
        <v>0</v>
      </c>
      <c r="O14" s="37">
        <f>SUM(O6:O13)</f>
        <v>21</v>
      </c>
      <c r="P14" s="37">
        <f>SUM(P6:P13)</f>
        <v>30</v>
      </c>
    </row>
    <row r="15" spans="2:17" ht="12" customHeight="1" thickBot="1">
      <c r="B15" s="38"/>
      <c r="C15" s="39"/>
      <c r="D15" s="40"/>
      <c r="E15" s="131">
        <f>E14+F14</f>
        <v>20</v>
      </c>
      <c r="F15" s="133"/>
      <c r="G15" s="41"/>
      <c r="H15" s="42"/>
      <c r="J15" s="38"/>
      <c r="K15" s="39"/>
      <c r="L15" s="43" t="s">
        <v>7</v>
      </c>
      <c r="M15" s="131">
        <f>M14+N14</f>
        <v>21</v>
      </c>
      <c r="N15" s="133"/>
      <c r="O15" s="44">
        <f>G14+O14</f>
        <v>41</v>
      </c>
      <c r="P15" s="45">
        <f>H14+P14</f>
        <v>60</v>
      </c>
    </row>
    <row r="16" spans="2:17" ht="12" customHeight="1" thickBot="1">
      <c r="F16" s="46"/>
      <c r="K16" s="39"/>
      <c r="L16" s="47"/>
      <c r="N16" s="46"/>
    </row>
    <row r="17" spans="1:20" ht="12" customHeight="1" thickBot="1">
      <c r="B17" s="122" t="s">
        <v>18</v>
      </c>
      <c r="C17" s="123"/>
      <c r="D17" s="123"/>
      <c r="E17" s="123"/>
      <c r="F17" s="123"/>
      <c r="G17" s="123"/>
      <c r="H17" s="124"/>
      <c r="I17" s="14"/>
      <c r="J17" s="122" t="s">
        <v>19</v>
      </c>
      <c r="K17" s="123"/>
      <c r="L17" s="123"/>
      <c r="M17" s="123"/>
      <c r="N17" s="123"/>
      <c r="O17" s="123"/>
      <c r="P17" s="124"/>
    </row>
    <row r="18" spans="1:20" s="2" customFormat="1" ht="10.5" customHeight="1" thickBot="1">
      <c r="B18" s="125" t="s">
        <v>14</v>
      </c>
      <c r="C18" s="126"/>
      <c r="D18" s="129" t="s">
        <v>12</v>
      </c>
      <c r="E18" s="131" t="s">
        <v>13</v>
      </c>
      <c r="F18" s="132"/>
      <c r="G18" s="132"/>
      <c r="H18" s="133"/>
      <c r="I18" s="14"/>
      <c r="J18" s="125" t="s">
        <v>14</v>
      </c>
      <c r="K18" s="126"/>
      <c r="L18" s="129" t="s">
        <v>12</v>
      </c>
      <c r="M18" s="131" t="s">
        <v>13</v>
      </c>
      <c r="N18" s="132"/>
      <c r="O18" s="132"/>
      <c r="P18" s="133"/>
      <c r="T18" s="1"/>
    </row>
    <row r="19" spans="1:20" s="2" customFormat="1" ht="12" customHeight="1" thickBot="1">
      <c r="B19" s="127"/>
      <c r="C19" s="128"/>
      <c r="D19" s="130"/>
      <c r="E19" s="15" t="s">
        <v>8</v>
      </c>
      <c r="F19" s="15" t="s">
        <v>9</v>
      </c>
      <c r="G19" s="15" t="s">
        <v>10</v>
      </c>
      <c r="H19" s="15" t="s">
        <v>11</v>
      </c>
      <c r="I19" s="14"/>
      <c r="J19" s="127"/>
      <c r="K19" s="128"/>
      <c r="L19" s="130"/>
      <c r="M19" s="15" t="s">
        <v>8</v>
      </c>
      <c r="N19" s="15" t="s">
        <v>9</v>
      </c>
      <c r="O19" s="15" t="s">
        <v>10</v>
      </c>
      <c r="P19" s="15" t="s">
        <v>11</v>
      </c>
    </row>
    <row r="20" spans="1:20" s="4" customFormat="1" ht="12.75" thickBot="1">
      <c r="B20" s="16" t="s">
        <v>146</v>
      </c>
      <c r="C20" s="21" t="s">
        <v>116</v>
      </c>
      <c r="D20" s="18" t="s">
        <v>117</v>
      </c>
      <c r="E20" s="19">
        <v>3</v>
      </c>
      <c r="F20" s="19">
        <v>0</v>
      </c>
      <c r="G20" s="19">
        <v>3</v>
      </c>
      <c r="H20" s="20">
        <v>5</v>
      </c>
      <c r="I20" s="11"/>
      <c r="J20" s="16" t="s">
        <v>146</v>
      </c>
      <c r="K20" s="21" t="s">
        <v>130</v>
      </c>
      <c r="L20" s="18" t="s">
        <v>131</v>
      </c>
      <c r="M20" s="19">
        <v>3</v>
      </c>
      <c r="N20" s="19">
        <v>0</v>
      </c>
      <c r="O20" s="22">
        <v>3</v>
      </c>
      <c r="P20" s="20">
        <v>4</v>
      </c>
    </row>
    <row r="21" spans="1:20" s="4" customFormat="1" ht="14.25" customHeight="1" thickBot="1">
      <c r="B21" s="23" t="s">
        <v>146</v>
      </c>
      <c r="C21" s="28" t="s">
        <v>118</v>
      </c>
      <c r="D21" s="25" t="s">
        <v>119</v>
      </c>
      <c r="E21" s="26">
        <v>3</v>
      </c>
      <c r="F21" s="26">
        <v>0</v>
      </c>
      <c r="G21" s="26">
        <v>3</v>
      </c>
      <c r="H21" s="27">
        <v>4</v>
      </c>
      <c r="I21" s="11"/>
      <c r="J21" s="23" t="s">
        <v>146</v>
      </c>
      <c r="K21" s="28" t="s">
        <v>132</v>
      </c>
      <c r="L21" s="25" t="s">
        <v>133</v>
      </c>
      <c r="M21" s="26">
        <v>3</v>
      </c>
      <c r="N21" s="26">
        <v>0</v>
      </c>
      <c r="O21" s="29">
        <v>3</v>
      </c>
      <c r="P21" s="27">
        <v>4</v>
      </c>
    </row>
    <row r="22" spans="1:20" s="4" customFormat="1" ht="13.5" customHeight="1" thickBot="1">
      <c r="B22" s="23" t="s">
        <v>146</v>
      </c>
      <c r="C22" s="28" t="s">
        <v>120</v>
      </c>
      <c r="D22" s="25" t="s">
        <v>121</v>
      </c>
      <c r="E22" s="26">
        <v>2</v>
      </c>
      <c r="F22" s="26">
        <v>2</v>
      </c>
      <c r="G22" s="26">
        <v>3</v>
      </c>
      <c r="H22" s="27">
        <v>5</v>
      </c>
      <c r="I22" s="11"/>
      <c r="J22" s="23" t="s">
        <v>146</v>
      </c>
      <c r="K22" s="28" t="s">
        <v>134</v>
      </c>
      <c r="L22" s="25" t="s">
        <v>135</v>
      </c>
      <c r="M22" s="26">
        <v>3</v>
      </c>
      <c r="N22" s="26">
        <v>0</v>
      </c>
      <c r="O22" s="29">
        <v>3</v>
      </c>
      <c r="P22" s="27">
        <v>4</v>
      </c>
    </row>
    <row r="23" spans="1:20" s="4" customFormat="1" ht="17.25" customHeight="1" thickBot="1">
      <c r="B23" s="23" t="s">
        <v>146</v>
      </c>
      <c r="C23" s="28" t="s">
        <v>122</v>
      </c>
      <c r="D23" s="25" t="s">
        <v>123</v>
      </c>
      <c r="E23" s="26">
        <v>3</v>
      </c>
      <c r="F23" s="26">
        <v>0</v>
      </c>
      <c r="G23" s="26">
        <v>3</v>
      </c>
      <c r="H23" s="27">
        <v>4</v>
      </c>
      <c r="I23" s="11"/>
      <c r="J23" s="23" t="s">
        <v>146</v>
      </c>
      <c r="K23" s="28" t="s">
        <v>136</v>
      </c>
      <c r="L23" s="25" t="s">
        <v>137</v>
      </c>
      <c r="M23" s="26">
        <v>2</v>
      </c>
      <c r="N23" s="26">
        <v>2</v>
      </c>
      <c r="O23" s="29">
        <v>3</v>
      </c>
      <c r="P23" s="27">
        <v>4</v>
      </c>
    </row>
    <row r="24" spans="1:20" s="4" customFormat="1" ht="12.75" customHeight="1" thickBot="1">
      <c r="B24" s="23" t="s">
        <v>146</v>
      </c>
      <c r="C24" s="28" t="s">
        <v>124</v>
      </c>
      <c r="D24" s="25" t="s">
        <v>125</v>
      </c>
      <c r="E24" s="26">
        <v>2</v>
      </c>
      <c r="F24" s="26">
        <v>4</v>
      </c>
      <c r="G24" s="26">
        <v>4</v>
      </c>
      <c r="H24" s="27">
        <v>7</v>
      </c>
      <c r="I24" s="11"/>
      <c r="J24" s="23" t="s">
        <v>146</v>
      </c>
      <c r="K24" s="28" t="s">
        <v>138</v>
      </c>
      <c r="L24" s="25" t="s">
        <v>139</v>
      </c>
      <c r="M24" s="26">
        <v>2</v>
      </c>
      <c r="N24" s="26">
        <v>4</v>
      </c>
      <c r="O24" s="29">
        <v>4</v>
      </c>
      <c r="P24" s="27">
        <v>7</v>
      </c>
    </row>
    <row r="25" spans="1:20" s="4" customFormat="1" ht="12.75" customHeight="1" thickBot="1">
      <c r="B25" s="23" t="s">
        <v>146</v>
      </c>
      <c r="C25" s="28" t="s">
        <v>126</v>
      </c>
      <c r="D25" s="25" t="s">
        <v>127</v>
      </c>
      <c r="E25" s="26">
        <v>2</v>
      </c>
      <c r="F25" s="26">
        <v>0</v>
      </c>
      <c r="G25" s="26">
        <v>2</v>
      </c>
      <c r="H25" s="27">
        <v>3</v>
      </c>
      <c r="I25" s="11"/>
      <c r="J25" s="23" t="s">
        <v>146</v>
      </c>
      <c r="K25" s="28" t="s">
        <v>140</v>
      </c>
      <c r="L25" s="25" t="s">
        <v>141</v>
      </c>
      <c r="M25" s="26">
        <v>2</v>
      </c>
      <c r="N25" s="26">
        <v>0</v>
      </c>
      <c r="O25" s="29">
        <v>2</v>
      </c>
      <c r="P25" s="27">
        <v>3</v>
      </c>
    </row>
    <row r="26" spans="1:20" s="4" customFormat="1" ht="12.75" customHeight="1" thickBot="1">
      <c r="B26" s="23" t="s">
        <v>146</v>
      </c>
      <c r="C26" s="28" t="s">
        <v>128</v>
      </c>
      <c r="D26" s="25" t="s">
        <v>129</v>
      </c>
      <c r="E26" s="26">
        <v>2</v>
      </c>
      <c r="F26" s="26">
        <v>0</v>
      </c>
      <c r="G26" s="26">
        <v>2</v>
      </c>
      <c r="H26" s="27">
        <v>2</v>
      </c>
      <c r="I26" s="11"/>
      <c r="J26" s="23" t="s">
        <v>146</v>
      </c>
      <c r="K26" s="28" t="s">
        <v>142</v>
      </c>
      <c r="L26" s="25" t="s">
        <v>143</v>
      </c>
      <c r="M26" s="26">
        <v>2</v>
      </c>
      <c r="N26" s="26">
        <v>0</v>
      </c>
      <c r="O26" s="29">
        <v>2</v>
      </c>
      <c r="P26" s="27">
        <v>2</v>
      </c>
    </row>
    <row r="27" spans="1:20" s="4" customFormat="1" ht="13.5" customHeight="1" thickBot="1">
      <c r="B27" s="48"/>
      <c r="C27" s="49"/>
      <c r="D27" s="50"/>
      <c r="E27" s="23"/>
      <c r="F27" s="26"/>
      <c r="G27" s="51"/>
      <c r="H27" s="51"/>
      <c r="I27" s="11"/>
      <c r="J27" s="23" t="s">
        <v>146</v>
      </c>
      <c r="K27" s="28" t="s">
        <v>144</v>
      </c>
      <c r="L27" s="25" t="s">
        <v>145</v>
      </c>
      <c r="M27" s="26">
        <v>0</v>
      </c>
      <c r="N27" s="26">
        <v>0</v>
      </c>
      <c r="O27" s="29">
        <v>0</v>
      </c>
      <c r="P27" s="27">
        <v>2</v>
      </c>
    </row>
    <row r="28" spans="1:20" ht="12" customHeight="1" thickBot="1">
      <c r="A28" s="1" t="s">
        <v>15</v>
      </c>
      <c r="B28" s="52"/>
      <c r="C28" s="53"/>
      <c r="D28" s="54" t="s">
        <v>2</v>
      </c>
      <c r="E28" s="55">
        <f>SUM(E20:E27)</f>
        <v>17</v>
      </c>
      <c r="F28" s="56">
        <f>SUM(F20:F27)</f>
        <v>6</v>
      </c>
      <c r="G28" s="57">
        <f>SUM(G20:G27)</f>
        <v>20</v>
      </c>
      <c r="H28" s="58">
        <f>SUM(H20:H27)</f>
        <v>30</v>
      </c>
      <c r="J28" s="138"/>
      <c r="K28" s="139"/>
      <c r="L28" s="54" t="s">
        <v>28</v>
      </c>
      <c r="M28" s="59">
        <f>SUM(M20:M27)</f>
        <v>17</v>
      </c>
      <c r="N28" s="60">
        <f>SUM(N20:N27)</f>
        <v>6</v>
      </c>
      <c r="O28" s="61">
        <f>SUM(O20:O27)</f>
        <v>20</v>
      </c>
      <c r="P28" s="62">
        <f>SUM(P20:P27)</f>
        <v>30</v>
      </c>
    </row>
    <row r="29" spans="1:20" ht="12.75" customHeight="1" thickBot="1">
      <c r="B29" s="38"/>
      <c r="C29" s="39"/>
      <c r="D29" s="40"/>
      <c r="E29" s="140">
        <f>E28+F28</f>
        <v>23</v>
      </c>
      <c r="F29" s="141"/>
      <c r="G29" s="41"/>
      <c r="H29" s="63"/>
      <c r="J29" s="64"/>
      <c r="K29" s="65"/>
      <c r="L29" s="66" t="s">
        <v>7</v>
      </c>
      <c r="M29" s="142">
        <f>M28+N28</f>
        <v>23</v>
      </c>
      <c r="N29" s="143"/>
      <c r="O29" s="67">
        <f>G28+O28</f>
        <v>40</v>
      </c>
      <c r="P29" s="68">
        <f>H28+P28</f>
        <v>60</v>
      </c>
    </row>
    <row r="30" spans="1:20" ht="12" customHeight="1" thickBot="1">
      <c r="F30" s="46"/>
      <c r="L30" s="47"/>
      <c r="N30" s="46"/>
    </row>
    <row r="31" spans="1:20" ht="12" customHeight="1" thickBot="1">
      <c r="B31" s="122" t="s">
        <v>20</v>
      </c>
      <c r="C31" s="123"/>
      <c r="D31" s="123"/>
      <c r="E31" s="123"/>
      <c r="F31" s="123"/>
      <c r="G31" s="123"/>
      <c r="H31" s="124"/>
      <c r="I31" s="69"/>
      <c r="J31" s="122" t="s">
        <v>21</v>
      </c>
      <c r="K31" s="123"/>
      <c r="L31" s="123"/>
      <c r="M31" s="123"/>
      <c r="N31" s="123"/>
      <c r="O31" s="123"/>
      <c r="P31" s="124"/>
    </row>
    <row r="32" spans="1:20" s="2" customFormat="1" ht="10.5" customHeight="1" thickBot="1">
      <c r="B32" s="125" t="s">
        <v>14</v>
      </c>
      <c r="C32" s="126"/>
      <c r="D32" s="129" t="s">
        <v>12</v>
      </c>
      <c r="E32" s="131" t="s">
        <v>13</v>
      </c>
      <c r="F32" s="132"/>
      <c r="G32" s="132"/>
      <c r="H32" s="133"/>
      <c r="I32" s="14"/>
      <c r="J32" s="125" t="s">
        <v>14</v>
      </c>
      <c r="K32" s="126"/>
      <c r="L32" s="129" t="s">
        <v>12</v>
      </c>
      <c r="M32" s="131" t="s">
        <v>13</v>
      </c>
      <c r="N32" s="132"/>
      <c r="O32" s="132"/>
      <c r="P32" s="133"/>
    </row>
    <row r="33" spans="2:20" s="2" customFormat="1" ht="9.75" customHeight="1" thickBot="1">
      <c r="B33" s="127"/>
      <c r="C33" s="128"/>
      <c r="D33" s="130"/>
      <c r="E33" s="15" t="s">
        <v>8</v>
      </c>
      <c r="F33" s="15" t="s">
        <v>9</v>
      </c>
      <c r="G33" s="15" t="s">
        <v>10</v>
      </c>
      <c r="H33" s="15" t="s">
        <v>11</v>
      </c>
      <c r="I33" s="14"/>
      <c r="J33" s="127"/>
      <c r="K33" s="128"/>
      <c r="L33" s="130"/>
      <c r="M33" s="70" t="s">
        <v>8</v>
      </c>
      <c r="N33" s="70" t="s">
        <v>9</v>
      </c>
      <c r="O33" s="70" t="s">
        <v>10</v>
      </c>
      <c r="P33" s="15" t="s">
        <v>11</v>
      </c>
    </row>
    <row r="34" spans="2:20" ht="15.75" customHeight="1" thickBot="1">
      <c r="B34" s="23" t="s">
        <v>146</v>
      </c>
      <c r="C34" s="16" t="s">
        <v>62</v>
      </c>
      <c r="D34" s="18" t="s">
        <v>63</v>
      </c>
      <c r="E34" s="19">
        <v>2</v>
      </c>
      <c r="F34" s="19">
        <v>2</v>
      </c>
      <c r="G34" s="19">
        <v>3</v>
      </c>
      <c r="H34" s="20">
        <v>5</v>
      </c>
      <c r="J34" s="23" t="s">
        <v>146</v>
      </c>
      <c r="K34" s="16" t="s">
        <v>75</v>
      </c>
      <c r="L34" s="18" t="s">
        <v>76</v>
      </c>
      <c r="M34" s="19">
        <v>2</v>
      </c>
      <c r="N34" s="19">
        <v>2</v>
      </c>
      <c r="O34" s="19">
        <v>3</v>
      </c>
      <c r="P34" s="20">
        <v>4</v>
      </c>
    </row>
    <row r="35" spans="2:20" ht="14.25" customHeight="1" thickBot="1">
      <c r="B35" s="23" t="s">
        <v>146</v>
      </c>
      <c r="C35" s="23" t="s">
        <v>64</v>
      </c>
      <c r="D35" s="25" t="s">
        <v>65</v>
      </c>
      <c r="E35" s="26">
        <v>2</v>
      </c>
      <c r="F35" s="26">
        <v>2</v>
      </c>
      <c r="G35" s="26">
        <v>3</v>
      </c>
      <c r="H35" s="27">
        <v>5</v>
      </c>
      <c r="J35" s="23" t="s">
        <v>146</v>
      </c>
      <c r="K35" s="23" t="s">
        <v>77</v>
      </c>
      <c r="L35" s="25" t="s">
        <v>78</v>
      </c>
      <c r="M35" s="26">
        <v>2</v>
      </c>
      <c r="N35" s="26">
        <v>0</v>
      </c>
      <c r="O35" s="26">
        <v>2</v>
      </c>
      <c r="P35" s="27">
        <v>4</v>
      </c>
    </row>
    <row r="36" spans="2:20" ht="19.5" customHeight="1" thickBot="1">
      <c r="B36" s="23" t="s">
        <v>146</v>
      </c>
      <c r="C36" s="23" t="s">
        <v>66</v>
      </c>
      <c r="D36" s="25" t="s">
        <v>67</v>
      </c>
      <c r="E36" s="26">
        <v>2</v>
      </c>
      <c r="F36" s="26">
        <v>0</v>
      </c>
      <c r="G36" s="26">
        <v>2</v>
      </c>
      <c r="H36" s="27">
        <v>3</v>
      </c>
      <c r="J36" s="23" t="s">
        <v>146</v>
      </c>
      <c r="K36" s="23" t="s">
        <v>79</v>
      </c>
      <c r="L36" s="25" t="s">
        <v>80</v>
      </c>
      <c r="M36" s="26">
        <v>2</v>
      </c>
      <c r="N36" s="26">
        <v>4</v>
      </c>
      <c r="O36" s="26">
        <v>4</v>
      </c>
      <c r="P36" s="27">
        <v>7</v>
      </c>
    </row>
    <row r="37" spans="2:20" ht="12" thickBot="1">
      <c r="B37" s="23" t="s">
        <v>146</v>
      </c>
      <c r="C37" s="23" t="s">
        <v>68</v>
      </c>
      <c r="D37" s="25" t="s">
        <v>69</v>
      </c>
      <c r="E37" s="26">
        <v>2</v>
      </c>
      <c r="F37" s="26">
        <v>4</v>
      </c>
      <c r="G37" s="26">
        <v>4</v>
      </c>
      <c r="H37" s="27">
        <v>7</v>
      </c>
      <c r="J37" s="23" t="s">
        <v>146</v>
      </c>
      <c r="K37" s="23" t="s">
        <v>81</v>
      </c>
      <c r="L37" s="25" t="s">
        <v>82</v>
      </c>
      <c r="M37" s="26">
        <v>2</v>
      </c>
      <c r="N37" s="26">
        <v>0</v>
      </c>
      <c r="O37" s="26">
        <v>2</v>
      </c>
      <c r="P37" s="27">
        <v>3</v>
      </c>
    </row>
    <row r="38" spans="2:20" ht="14.25" customHeight="1" thickBot="1">
      <c r="B38" s="23" t="s">
        <v>146</v>
      </c>
      <c r="C38" s="23" t="s">
        <v>70</v>
      </c>
      <c r="D38" s="25" t="s">
        <v>71</v>
      </c>
      <c r="E38" s="26">
        <v>2</v>
      </c>
      <c r="F38" s="26">
        <v>0</v>
      </c>
      <c r="G38" s="26">
        <v>2</v>
      </c>
      <c r="H38" s="27">
        <v>3</v>
      </c>
      <c r="J38" s="23" t="s">
        <v>146</v>
      </c>
      <c r="K38" s="23" t="s">
        <v>83</v>
      </c>
      <c r="L38" s="25" t="s">
        <v>84</v>
      </c>
      <c r="M38" s="26">
        <v>2</v>
      </c>
      <c r="N38" s="26">
        <v>2</v>
      </c>
      <c r="O38" s="26">
        <v>3</v>
      </c>
      <c r="P38" s="27">
        <v>3</v>
      </c>
    </row>
    <row r="39" spans="2:20" ht="14.25" customHeight="1" thickBot="1">
      <c r="B39" s="23" t="s">
        <v>25</v>
      </c>
      <c r="C39" s="23" t="s">
        <v>72</v>
      </c>
      <c r="D39" s="25" t="s">
        <v>73</v>
      </c>
      <c r="E39" s="26">
        <v>3</v>
      </c>
      <c r="F39" s="26">
        <v>0</v>
      </c>
      <c r="G39" s="26">
        <v>3</v>
      </c>
      <c r="H39" s="27">
        <v>3</v>
      </c>
      <c r="J39" s="23" t="s">
        <v>25</v>
      </c>
      <c r="K39" s="23" t="s">
        <v>72</v>
      </c>
      <c r="L39" s="25" t="s">
        <v>85</v>
      </c>
      <c r="M39" s="26">
        <v>3</v>
      </c>
      <c r="N39" s="26">
        <v>0</v>
      </c>
      <c r="O39" s="26">
        <v>3</v>
      </c>
      <c r="P39" s="27">
        <v>3</v>
      </c>
    </row>
    <row r="40" spans="2:20" ht="13.5" customHeight="1" thickBot="1">
      <c r="B40" s="23" t="s">
        <v>25</v>
      </c>
      <c r="C40" s="23" t="s">
        <v>72</v>
      </c>
      <c r="D40" s="25" t="s">
        <v>74</v>
      </c>
      <c r="E40" s="26">
        <v>2</v>
      </c>
      <c r="F40" s="26">
        <v>2</v>
      </c>
      <c r="G40" s="26">
        <v>3</v>
      </c>
      <c r="H40" s="27">
        <v>4</v>
      </c>
      <c r="J40" s="23" t="s">
        <v>25</v>
      </c>
      <c r="K40" s="23" t="s">
        <v>72</v>
      </c>
      <c r="L40" s="25" t="s">
        <v>86</v>
      </c>
      <c r="M40" s="26">
        <v>2</v>
      </c>
      <c r="N40" s="26">
        <v>2</v>
      </c>
      <c r="O40" s="26">
        <v>3</v>
      </c>
      <c r="P40" s="27">
        <v>4</v>
      </c>
    </row>
    <row r="41" spans="2:20" ht="14.25" customHeight="1" thickBot="1">
      <c r="B41" s="23"/>
      <c r="C41" s="49"/>
      <c r="D41" s="50"/>
      <c r="E41" s="23"/>
      <c r="F41" s="26"/>
      <c r="G41" s="51"/>
      <c r="H41" s="51"/>
      <c r="J41" s="23" t="s">
        <v>146</v>
      </c>
      <c r="K41" s="23" t="s">
        <v>87</v>
      </c>
      <c r="L41" s="25" t="s">
        <v>88</v>
      </c>
      <c r="M41" s="26">
        <v>0</v>
      </c>
      <c r="N41" s="26">
        <v>0</v>
      </c>
      <c r="O41" s="26">
        <v>0</v>
      </c>
      <c r="P41" s="27">
        <v>2</v>
      </c>
    </row>
    <row r="42" spans="2:20" ht="15.75" customHeight="1" thickBot="1">
      <c r="B42" s="138"/>
      <c r="C42" s="139"/>
      <c r="D42" s="54" t="s">
        <v>3</v>
      </c>
      <c r="E42" s="59">
        <f>SUM(E34:E41)</f>
        <v>15</v>
      </c>
      <c r="F42" s="60">
        <f>SUM(F34:F41)</f>
        <v>10</v>
      </c>
      <c r="G42" s="61">
        <f>SUM(G34:G41)</f>
        <v>20</v>
      </c>
      <c r="H42" s="62">
        <f>SUM(H34:H41)</f>
        <v>30</v>
      </c>
      <c r="J42" s="23"/>
      <c r="K42" s="71"/>
      <c r="L42" s="31" t="s">
        <v>4</v>
      </c>
      <c r="M42" s="72">
        <f>SUM(M34:M41)</f>
        <v>15</v>
      </c>
      <c r="N42" s="73">
        <f>SUM(N34:N41)</f>
        <v>10</v>
      </c>
      <c r="O42" s="74">
        <f>SUM(O34:O41)</f>
        <v>20</v>
      </c>
      <c r="P42" s="62">
        <f>SUM(P34:P41)</f>
        <v>30</v>
      </c>
    </row>
    <row r="43" spans="2:20" ht="12" customHeight="1" thickBot="1">
      <c r="B43" s="64"/>
      <c r="C43" s="65"/>
      <c r="D43" s="75"/>
      <c r="E43" s="142">
        <f>E42+F42</f>
        <v>25</v>
      </c>
      <c r="F43" s="143"/>
      <c r="G43" s="76"/>
      <c r="H43" s="77"/>
      <c r="J43" s="64"/>
      <c r="K43" s="65"/>
      <c r="L43" s="66" t="s">
        <v>7</v>
      </c>
      <c r="M43" s="142">
        <f>M42+N42</f>
        <v>25</v>
      </c>
      <c r="N43" s="143"/>
      <c r="O43" s="67">
        <f>G42+O42</f>
        <v>40</v>
      </c>
      <c r="P43" s="68">
        <f>H42+P42</f>
        <v>60</v>
      </c>
    </row>
    <row r="44" spans="2:20" s="3" customFormat="1" ht="8.25" customHeight="1" thickBot="1">
      <c r="B44" s="10"/>
      <c r="C44" s="78"/>
      <c r="D44" s="10"/>
      <c r="E44" s="46"/>
      <c r="F44" s="46"/>
      <c r="G44" s="46"/>
      <c r="H44" s="46"/>
      <c r="I44" s="10"/>
      <c r="J44" s="10"/>
      <c r="K44" s="78"/>
      <c r="L44" s="79"/>
      <c r="M44" s="46"/>
      <c r="N44" s="46"/>
      <c r="O44" s="46"/>
      <c r="P44" s="46"/>
    </row>
    <row r="45" spans="2:20" ht="13.5" customHeight="1" thickBot="1">
      <c r="B45" s="122" t="s">
        <v>22</v>
      </c>
      <c r="C45" s="123"/>
      <c r="D45" s="123"/>
      <c r="E45" s="123"/>
      <c r="F45" s="123"/>
      <c r="G45" s="123"/>
      <c r="H45" s="124"/>
      <c r="I45" s="69"/>
      <c r="J45" s="122" t="s">
        <v>23</v>
      </c>
      <c r="K45" s="123"/>
      <c r="L45" s="123"/>
      <c r="M45" s="123"/>
      <c r="N45" s="123"/>
      <c r="O45" s="123"/>
      <c r="P45" s="124"/>
    </row>
    <row r="46" spans="2:20" s="2" customFormat="1" ht="12" thickBot="1">
      <c r="B46" s="125" t="s">
        <v>14</v>
      </c>
      <c r="C46" s="126"/>
      <c r="D46" s="129" t="s">
        <v>12</v>
      </c>
      <c r="E46" s="131" t="s">
        <v>13</v>
      </c>
      <c r="F46" s="132"/>
      <c r="G46" s="132"/>
      <c r="H46" s="133"/>
      <c r="I46" s="14"/>
      <c r="J46" s="125" t="s">
        <v>14</v>
      </c>
      <c r="K46" s="126"/>
      <c r="L46" s="129" t="s">
        <v>12</v>
      </c>
      <c r="M46" s="131" t="s">
        <v>13</v>
      </c>
      <c r="N46" s="132"/>
      <c r="O46" s="132"/>
      <c r="P46" s="133"/>
    </row>
    <row r="47" spans="2:20" s="2" customFormat="1" ht="9" customHeight="1" thickBot="1">
      <c r="B47" s="127"/>
      <c r="C47" s="128"/>
      <c r="D47" s="130"/>
      <c r="E47" s="15" t="s">
        <v>8</v>
      </c>
      <c r="F47" s="15" t="s">
        <v>9</v>
      </c>
      <c r="G47" s="15" t="s">
        <v>10</v>
      </c>
      <c r="H47" s="15" t="s">
        <v>11</v>
      </c>
      <c r="I47" s="14"/>
      <c r="J47" s="127"/>
      <c r="K47" s="128"/>
      <c r="L47" s="130"/>
      <c r="M47" s="15" t="s">
        <v>8</v>
      </c>
      <c r="N47" s="15" t="s">
        <v>9</v>
      </c>
      <c r="O47" s="15" t="s">
        <v>10</v>
      </c>
      <c r="P47" s="15" t="s">
        <v>11</v>
      </c>
    </row>
    <row r="48" spans="2:20" ht="12" customHeight="1" thickBot="1">
      <c r="B48" s="23" t="s">
        <v>146</v>
      </c>
      <c r="C48" s="16" t="s">
        <v>89</v>
      </c>
      <c r="D48" s="80" t="s">
        <v>90</v>
      </c>
      <c r="E48" s="19">
        <v>2</v>
      </c>
      <c r="F48" s="19">
        <v>2</v>
      </c>
      <c r="G48" s="19">
        <v>3</v>
      </c>
      <c r="H48" s="20">
        <v>5</v>
      </c>
      <c r="J48" s="23" t="s">
        <v>146</v>
      </c>
      <c r="K48" s="21" t="s">
        <v>103</v>
      </c>
      <c r="L48" s="18" t="s">
        <v>104</v>
      </c>
      <c r="M48" s="19">
        <v>3</v>
      </c>
      <c r="N48" s="19">
        <v>0</v>
      </c>
      <c r="O48" s="19">
        <v>3</v>
      </c>
      <c r="P48" s="20">
        <v>4</v>
      </c>
      <c r="T48" s="2"/>
    </row>
    <row r="49" spans="2:16" ht="19.5" customHeight="1" thickBot="1">
      <c r="B49" s="23" t="s">
        <v>146</v>
      </c>
      <c r="C49" s="23" t="s">
        <v>91</v>
      </c>
      <c r="D49" s="25" t="s">
        <v>92</v>
      </c>
      <c r="E49" s="26">
        <v>2</v>
      </c>
      <c r="F49" s="26">
        <v>2</v>
      </c>
      <c r="G49" s="26">
        <v>3</v>
      </c>
      <c r="H49" s="27">
        <v>5</v>
      </c>
      <c r="J49" s="23" t="s">
        <v>146</v>
      </c>
      <c r="K49" s="28" t="s">
        <v>105</v>
      </c>
      <c r="L49" s="25" t="s">
        <v>106</v>
      </c>
      <c r="M49" s="26">
        <v>2</v>
      </c>
      <c r="N49" s="26">
        <v>2</v>
      </c>
      <c r="O49" s="26">
        <v>3</v>
      </c>
      <c r="P49" s="27">
        <v>5</v>
      </c>
    </row>
    <row r="50" spans="2:16" ht="12.75" customHeight="1" thickBot="1">
      <c r="B50" s="23" t="s">
        <v>146</v>
      </c>
      <c r="C50" s="23" t="s">
        <v>93</v>
      </c>
      <c r="D50" s="25" t="s">
        <v>94</v>
      </c>
      <c r="E50" s="26">
        <v>3</v>
      </c>
      <c r="F50" s="26">
        <v>0</v>
      </c>
      <c r="G50" s="26">
        <v>3</v>
      </c>
      <c r="H50" s="27">
        <v>4</v>
      </c>
      <c r="J50" s="23" t="s">
        <v>146</v>
      </c>
      <c r="K50" s="28" t="s">
        <v>107</v>
      </c>
      <c r="L50" s="25" t="s">
        <v>108</v>
      </c>
      <c r="M50" s="26">
        <v>2</v>
      </c>
      <c r="N50" s="26">
        <v>0</v>
      </c>
      <c r="O50" s="26">
        <v>2</v>
      </c>
      <c r="P50" s="27">
        <v>2</v>
      </c>
    </row>
    <row r="51" spans="2:16" ht="10.5" customHeight="1" thickBot="1">
      <c r="B51" s="23" t="s">
        <v>146</v>
      </c>
      <c r="C51" s="23" t="s">
        <v>95</v>
      </c>
      <c r="D51" s="25" t="s">
        <v>96</v>
      </c>
      <c r="E51" s="26">
        <v>3</v>
      </c>
      <c r="F51" s="26">
        <v>0</v>
      </c>
      <c r="G51" s="26">
        <v>3</v>
      </c>
      <c r="H51" s="27">
        <v>5</v>
      </c>
      <c r="J51" s="23" t="s">
        <v>146</v>
      </c>
      <c r="K51" s="28" t="s">
        <v>109</v>
      </c>
      <c r="L51" s="25" t="s">
        <v>110</v>
      </c>
      <c r="M51" s="26">
        <v>2</v>
      </c>
      <c r="N51" s="26">
        <v>2</v>
      </c>
      <c r="O51" s="26">
        <v>3</v>
      </c>
      <c r="P51" s="27">
        <v>6</v>
      </c>
    </row>
    <row r="52" spans="2:16" ht="11.25" customHeight="1" thickBot="1">
      <c r="B52" s="23" t="s">
        <v>146</v>
      </c>
      <c r="C52" s="23" t="s">
        <v>97</v>
      </c>
      <c r="D52" s="25" t="s">
        <v>98</v>
      </c>
      <c r="E52" s="26">
        <v>0</v>
      </c>
      <c r="F52" s="26">
        <v>2</v>
      </c>
      <c r="G52" s="26">
        <v>1</v>
      </c>
      <c r="H52" s="27">
        <v>2</v>
      </c>
      <c r="J52" s="23" t="s">
        <v>146</v>
      </c>
      <c r="K52" s="28" t="s">
        <v>111</v>
      </c>
      <c r="L52" s="25" t="s">
        <v>112</v>
      </c>
      <c r="M52" s="26">
        <v>0</v>
      </c>
      <c r="N52" s="26">
        <v>2</v>
      </c>
      <c r="O52" s="26">
        <v>1</v>
      </c>
      <c r="P52" s="27">
        <v>4</v>
      </c>
    </row>
    <row r="53" spans="2:16" ht="10.5" customHeight="1" thickBot="1">
      <c r="B53" s="23" t="s">
        <v>25</v>
      </c>
      <c r="C53" s="23" t="s">
        <v>72</v>
      </c>
      <c r="D53" s="25" t="s">
        <v>99</v>
      </c>
      <c r="E53" s="26">
        <v>3</v>
      </c>
      <c r="F53" s="26">
        <v>0</v>
      </c>
      <c r="G53" s="26">
        <v>3</v>
      </c>
      <c r="H53" s="27">
        <v>3</v>
      </c>
      <c r="J53" s="23" t="s">
        <v>25</v>
      </c>
      <c r="K53" s="28" t="s">
        <v>72</v>
      </c>
      <c r="L53" s="25" t="s">
        <v>113</v>
      </c>
      <c r="M53" s="26">
        <v>3</v>
      </c>
      <c r="N53" s="26">
        <v>0</v>
      </c>
      <c r="O53" s="26">
        <v>3</v>
      </c>
      <c r="P53" s="27">
        <v>3</v>
      </c>
    </row>
    <row r="54" spans="2:16" ht="15" customHeight="1" thickBot="1">
      <c r="B54" s="23" t="s">
        <v>25</v>
      </c>
      <c r="C54" s="23" t="s">
        <v>72</v>
      </c>
      <c r="D54" s="25" t="s">
        <v>100</v>
      </c>
      <c r="E54" s="26">
        <v>2</v>
      </c>
      <c r="F54" s="26">
        <v>2</v>
      </c>
      <c r="G54" s="26">
        <v>3</v>
      </c>
      <c r="H54" s="27">
        <v>4</v>
      </c>
      <c r="J54" s="23" t="s">
        <v>25</v>
      </c>
      <c r="K54" s="28" t="s">
        <v>72</v>
      </c>
      <c r="L54" s="25" t="s">
        <v>114</v>
      </c>
      <c r="M54" s="26">
        <v>2</v>
      </c>
      <c r="N54" s="26">
        <v>2</v>
      </c>
      <c r="O54" s="26">
        <v>3</v>
      </c>
      <c r="P54" s="27">
        <v>4</v>
      </c>
    </row>
    <row r="55" spans="2:16" ht="12" thickBot="1">
      <c r="B55" s="23" t="s">
        <v>25</v>
      </c>
      <c r="C55" s="23" t="s">
        <v>101</v>
      </c>
      <c r="D55" s="25" t="s">
        <v>102</v>
      </c>
      <c r="E55" s="26">
        <v>2</v>
      </c>
      <c r="F55" s="26">
        <v>0</v>
      </c>
      <c r="G55" s="26">
        <v>2</v>
      </c>
      <c r="H55" s="27">
        <v>2</v>
      </c>
      <c r="J55" s="23" t="s">
        <v>25</v>
      </c>
      <c r="K55" s="28" t="s">
        <v>101</v>
      </c>
      <c r="L55" s="25" t="s">
        <v>115</v>
      </c>
      <c r="M55" s="26">
        <v>2</v>
      </c>
      <c r="N55" s="26">
        <v>0</v>
      </c>
      <c r="O55" s="26">
        <v>2</v>
      </c>
      <c r="P55" s="27">
        <v>2</v>
      </c>
    </row>
    <row r="56" spans="2:16" ht="12" thickBot="1">
      <c r="B56" s="23"/>
      <c r="C56" s="21"/>
      <c r="D56" s="35" t="s">
        <v>5</v>
      </c>
      <c r="E56" s="16">
        <f>SUM(E48:E55)</f>
        <v>17</v>
      </c>
      <c r="F56" s="19">
        <f>SUM(F48:F55)</f>
        <v>8</v>
      </c>
      <c r="G56" s="81">
        <f>SUM(G48:G55)</f>
        <v>21</v>
      </c>
      <c r="H56" s="82">
        <f>SUM(H48:H55)</f>
        <v>30</v>
      </c>
      <c r="J56" s="23"/>
      <c r="K56" s="21"/>
      <c r="L56" s="35" t="s">
        <v>6</v>
      </c>
      <c r="M56" s="59">
        <f>SUM(M48:M55)</f>
        <v>16</v>
      </c>
      <c r="N56" s="60">
        <f>SUM(N48:N55)</f>
        <v>8</v>
      </c>
      <c r="O56" s="61">
        <f>SUM(O48:O55)</f>
        <v>20</v>
      </c>
      <c r="P56" s="62">
        <f>SUM(P48:P55)</f>
        <v>30</v>
      </c>
    </row>
    <row r="57" spans="2:16" ht="12" customHeight="1" thickBot="1">
      <c r="B57" s="64"/>
      <c r="C57" s="65"/>
      <c r="D57" s="75"/>
      <c r="E57" s="142">
        <f>E56+F56</f>
        <v>25</v>
      </c>
      <c r="F57" s="143"/>
      <c r="G57" s="76"/>
      <c r="H57" s="77"/>
      <c r="J57" s="64"/>
      <c r="K57" s="65"/>
      <c r="L57" s="83" t="s">
        <v>7</v>
      </c>
      <c r="M57" s="142">
        <f>M56+N56</f>
        <v>24</v>
      </c>
      <c r="N57" s="143"/>
      <c r="O57" s="67">
        <f>G56+O56</f>
        <v>41</v>
      </c>
      <c r="P57" s="68">
        <f>H56+P56</f>
        <v>60</v>
      </c>
    </row>
    <row r="58" spans="2:16" ht="4.5" customHeight="1" thickBot="1"/>
    <row r="59" spans="2:16" ht="12" thickBot="1">
      <c r="C59" s="78"/>
      <c r="D59" s="10"/>
      <c r="E59" s="46"/>
      <c r="F59" s="46"/>
      <c r="G59" s="46"/>
      <c r="L59" s="84" t="s">
        <v>26</v>
      </c>
      <c r="M59" s="85"/>
      <c r="N59" s="86"/>
      <c r="O59" s="67">
        <f>O15+O29+O43+O57</f>
        <v>162</v>
      </c>
      <c r="P59" s="68">
        <f>P15+P29+P43+P57</f>
        <v>240</v>
      </c>
    </row>
    <row r="60" spans="2:16" ht="18.75" hidden="1" customHeight="1">
      <c r="D60" s="12"/>
    </row>
    <row r="61" spans="2:16" ht="29.25" customHeight="1">
      <c r="D61" s="12"/>
      <c r="L61" s="144"/>
      <c r="M61" s="145"/>
      <c r="N61" s="145"/>
      <c r="O61" s="145"/>
    </row>
    <row r="62" spans="2:16" ht="12.75" customHeight="1">
      <c r="D62" s="12"/>
    </row>
    <row r="63" spans="2:16">
      <c r="D63" s="12"/>
    </row>
    <row r="64" spans="2:16">
      <c r="D64" s="12"/>
    </row>
  </sheetData>
  <mergeCells count="46">
    <mergeCell ref="L61:O61"/>
    <mergeCell ref="B46:C47"/>
    <mergeCell ref="D46:D47"/>
    <mergeCell ref="E46:H46"/>
    <mergeCell ref="J46:K47"/>
    <mergeCell ref="L46:L47"/>
    <mergeCell ref="M46:P46"/>
    <mergeCell ref="E57:F57"/>
    <mergeCell ref="M57:N57"/>
    <mergeCell ref="M32:P32"/>
    <mergeCell ref="B42:C42"/>
    <mergeCell ref="E43:F43"/>
    <mergeCell ref="M43:N43"/>
    <mergeCell ref="B45:H45"/>
    <mergeCell ref="J45:P45"/>
    <mergeCell ref="B32:C33"/>
    <mergeCell ref="D32:D33"/>
    <mergeCell ref="E32:H32"/>
    <mergeCell ref="J32:K33"/>
    <mergeCell ref="L32:L33"/>
    <mergeCell ref="J28:K28"/>
    <mergeCell ref="E29:F29"/>
    <mergeCell ref="M29:N29"/>
    <mergeCell ref="B31:H31"/>
    <mergeCell ref="J31:P31"/>
    <mergeCell ref="M18:P18"/>
    <mergeCell ref="B14:C14"/>
    <mergeCell ref="J14:K14"/>
    <mergeCell ref="E15:F15"/>
    <mergeCell ref="M15:N15"/>
    <mergeCell ref="B17:H17"/>
    <mergeCell ref="J17:P17"/>
    <mergeCell ref="B18:C19"/>
    <mergeCell ref="D18:D19"/>
    <mergeCell ref="E18:H18"/>
    <mergeCell ref="J18:K19"/>
    <mergeCell ref="L18:L19"/>
    <mergeCell ref="B2:P2"/>
    <mergeCell ref="B3:H3"/>
    <mergeCell ref="J3:P3"/>
    <mergeCell ref="B4:C5"/>
    <mergeCell ref="D4:D5"/>
    <mergeCell ref="E4:H4"/>
    <mergeCell ref="J4:K5"/>
    <mergeCell ref="L4:L5"/>
    <mergeCell ref="M4:P4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T61"/>
  <sheetViews>
    <sheetView tabSelected="1" zoomScale="110" zoomScaleNormal="110" zoomScalePageLayoutView="130" workbookViewId="0">
      <selection activeCell="K44" sqref="K44:L44"/>
    </sheetView>
  </sheetViews>
  <sheetFormatPr defaultColWidth="9.140625" defaultRowHeight="11.25"/>
  <cols>
    <col min="1" max="1" width="0.7109375" style="1" customWidth="1"/>
    <col min="2" max="2" width="2.7109375" style="11" customWidth="1"/>
    <col min="3" max="3" width="12.140625" style="11" customWidth="1"/>
    <col min="4" max="4" width="34.85546875" style="11" customWidth="1"/>
    <col min="5" max="5" width="4.140625" style="13" customWidth="1"/>
    <col min="6" max="6" width="3.5703125" style="13" customWidth="1"/>
    <col min="7" max="7" width="3.85546875" style="13" customWidth="1"/>
    <col min="8" max="8" width="4" style="13" customWidth="1"/>
    <col min="9" max="9" width="0.85546875" style="10" customWidth="1"/>
    <col min="10" max="10" width="3" style="11" customWidth="1"/>
    <col min="11" max="11" width="14.28515625" style="11" customWidth="1"/>
    <col min="12" max="12" width="30.42578125" style="11" customWidth="1"/>
    <col min="13" max="13" width="3.42578125" style="13" customWidth="1"/>
    <col min="14" max="14" width="3.5703125" style="13" customWidth="1"/>
    <col min="15" max="15" width="3.85546875" style="13" customWidth="1"/>
    <col min="16" max="16" width="5" style="13" customWidth="1"/>
    <col min="17" max="17" width="0.7109375" style="1" customWidth="1"/>
    <col min="18" max="18" width="9.140625" style="1"/>
    <col min="19" max="19" width="25.28515625" style="1" customWidth="1"/>
    <col min="20" max="20" width="96.7109375" style="1" customWidth="1"/>
    <col min="21" max="16384" width="9.140625" style="1"/>
  </cols>
  <sheetData>
    <row r="1" spans="2:17" ht="2.25" customHeight="1" thickBot="1"/>
    <row r="2" spans="2:17" ht="49.5" customHeight="1" thickBot="1">
      <c r="B2" s="119" t="s">
        <v>147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1"/>
      <c r="Q2" s="1" t="s">
        <v>24</v>
      </c>
    </row>
    <row r="3" spans="2:17" ht="5.45" customHeight="1" thickBot="1">
      <c r="B3" s="87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2:17" ht="14.1" customHeight="1" thickBot="1">
      <c r="B4" s="151" t="s">
        <v>148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5"/>
    </row>
    <row r="5" spans="2:17" ht="4.5" customHeight="1" thickBot="1"/>
    <row r="6" spans="2:17" ht="12" customHeight="1" thickBot="1">
      <c r="B6" s="122" t="s">
        <v>149</v>
      </c>
      <c r="C6" s="123"/>
      <c r="D6" s="123"/>
      <c r="E6" s="123"/>
      <c r="F6" s="123"/>
      <c r="G6" s="123"/>
      <c r="H6" s="124"/>
      <c r="I6" s="89"/>
      <c r="J6" s="122" t="s">
        <v>150</v>
      </c>
      <c r="K6" s="123"/>
      <c r="L6" s="123"/>
      <c r="M6" s="123"/>
      <c r="N6" s="123"/>
      <c r="O6" s="123"/>
      <c r="P6" s="124"/>
    </row>
    <row r="7" spans="2:17" ht="12" customHeight="1" thickBot="1">
      <c r="B7" s="90"/>
      <c r="C7" s="91"/>
      <c r="D7" s="91" t="s">
        <v>20</v>
      </c>
      <c r="E7" s="92"/>
      <c r="F7" s="92"/>
      <c r="G7" s="92"/>
      <c r="H7" s="93"/>
      <c r="I7" s="89"/>
      <c r="J7" s="90"/>
      <c r="K7" s="91"/>
      <c r="L7" s="91" t="s">
        <v>21</v>
      </c>
      <c r="M7" s="92"/>
      <c r="N7" s="92"/>
      <c r="O7" s="92"/>
      <c r="P7" s="93"/>
    </row>
    <row r="8" spans="2:17" ht="15.75" customHeight="1" thickBot="1">
      <c r="B8" s="125" t="s">
        <v>14</v>
      </c>
      <c r="C8" s="126"/>
      <c r="D8" s="146" t="s">
        <v>12</v>
      </c>
      <c r="E8" s="148" t="s">
        <v>13</v>
      </c>
      <c r="F8" s="149"/>
      <c r="G8" s="149"/>
      <c r="H8" s="150"/>
      <c r="I8" s="89"/>
      <c r="J8" s="125" t="s">
        <v>14</v>
      </c>
      <c r="K8" s="126"/>
      <c r="L8" s="146" t="s">
        <v>12</v>
      </c>
      <c r="M8" s="148" t="s">
        <v>13</v>
      </c>
      <c r="N8" s="149"/>
      <c r="O8" s="149"/>
      <c r="P8" s="150"/>
    </row>
    <row r="9" spans="2:17" ht="10.5" customHeight="1" thickBot="1">
      <c r="B9" s="152"/>
      <c r="C9" s="153"/>
      <c r="D9" s="156"/>
      <c r="E9" s="94" t="s">
        <v>8</v>
      </c>
      <c r="F9" s="94" t="s">
        <v>9</v>
      </c>
      <c r="G9" s="94" t="s">
        <v>10</v>
      </c>
      <c r="H9" s="94" t="s">
        <v>11</v>
      </c>
      <c r="I9" s="89"/>
      <c r="J9" s="152"/>
      <c r="K9" s="153"/>
      <c r="L9" s="156"/>
      <c r="M9" s="94" t="s">
        <v>8</v>
      </c>
      <c r="N9" s="94" t="s">
        <v>9</v>
      </c>
      <c r="O9" s="94" t="s">
        <v>10</v>
      </c>
      <c r="P9" s="94" t="s">
        <v>11</v>
      </c>
    </row>
    <row r="10" spans="2:17" s="4" customFormat="1" ht="15" customHeight="1" thickBot="1">
      <c r="B10" s="95" t="s">
        <v>25</v>
      </c>
      <c r="C10" s="21" t="s">
        <v>152</v>
      </c>
      <c r="D10" s="18" t="s">
        <v>153</v>
      </c>
      <c r="E10" s="19">
        <v>3</v>
      </c>
      <c r="F10" s="19">
        <v>0</v>
      </c>
      <c r="G10" s="19">
        <v>3</v>
      </c>
      <c r="H10" s="20">
        <v>3</v>
      </c>
      <c r="I10" s="10"/>
      <c r="J10" s="95" t="s">
        <v>25</v>
      </c>
      <c r="K10" s="21" t="s">
        <v>161</v>
      </c>
      <c r="L10" s="18" t="s">
        <v>162</v>
      </c>
      <c r="M10" s="19">
        <v>3</v>
      </c>
      <c r="N10" s="19">
        <v>0</v>
      </c>
      <c r="O10" s="19">
        <v>3</v>
      </c>
      <c r="P10" s="20">
        <v>3</v>
      </c>
    </row>
    <row r="11" spans="2:17" s="4" customFormat="1" ht="12.75" thickBot="1">
      <c r="B11" s="96" t="s">
        <v>27</v>
      </c>
      <c r="C11" s="28" t="s">
        <v>154</v>
      </c>
      <c r="D11" s="25" t="s">
        <v>155</v>
      </c>
      <c r="E11" s="26">
        <v>3</v>
      </c>
      <c r="F11" s="26">
        <v>0</v>
      </c>
      <c r="G11" s="26">
        <v>3</v>
      </c>
      <c r="H11" s="27">
        <v>3</v>
      </c>
      <c r="I11" s="46">
        <v>5</v>
      </c>
      <c r="J11" s="96" t="s">
        <v>27</v>
      </c>
      <c r="K11" s="28" t="s">
        <v>163</v>
      </c>
      <c r="L11" s="25" t="s">
        <v>164</v>
      </c>
      <c r="M11" s="26">
        <v>3</v>
      </c>
      <c r="N11" s="26">
        <v>0</v>
      </c>
      <c r="O11" s="26">
        <v>3</v>
      </c>
      <c r="P11" s="27">
        <v>3</v>
      </c>
    </row>
    <row r="12" spans="2:17" s="4" customFormat="1" ht="15" customHeight="1" thickBot="1">
      <c r="B12" s="97" t="s">
        <v>25</v>
      </c>
      <c r="C12" s="28" t="s">
        <v>156</v>
      </c>
      <c r="D12" s="25" t="s">
        <v>157</v>
      </c>
      <c r="E12" s="26">
        <v>3</v>
      </c>
      <c r="F12" s="26">
        <v>0</v>
      </c>
      <c r="G12" s="26">
        <v>3</v>
      </c>
      <c r="H12" s="27">
        <v>3</v>
      </c>
      <c r="I12" s="46">
        <v>5</v>
      </c>
      <c r="J12" s="97" t="s">
        <v>25</v>
      </c>
      <c r="K12" s="28" t="s">
        <v>165</v>
      </c>
      <c r="L12" s="25" t="s">
        <v>166</v>
      </c>
      <c r="M12" s="26">
        <v>3</v>
      </c>
      <c r="N12" s="26">
        <v>0</v>
      </c>
      <c r="O12" s="26">
        <v>3</v>
      </c>
      <c r="P12" s="27">
        <v>3</v>
      </c>
    </row>
    <row r="13" spans="2:17" s="4" customFormat="1" ht="17.25" customHeight="1" thickBot="1">
      <c r="B13" s="97" t="s">
        <v>25</v>
      </c>
      <c r="C13" s="28" t="s">
        <v>158</v>
      </c>
      <c r="D13" s="25" t="s">
        <v>159</v>
      </c>
      <c r="E13" s="26">
        <v>3</v>
      </c>
      <c r="F13" s="26">
        <v>0</v>
      </c>
      <c r="G13" s="26">
        <v>3</v>
      </c>
      <c r="H13" s="27">
        <v>3</v>
      </c>
      <c r="I13" s="10"/>
      <c r="J13" s="97" t="s">
        <v>25</v>
      </c>
      <c r="K13" s="28" t="s">
        <v>167</v>
      </c>
      <c r="L13" s="25" t="s">
        <v>168</v>
      </c>
      <c r="M13" s="26">
        <v>3</v>
      </c>
      <c r="N13" s="26">
        <v>0</v>
      </c>
      <c r="O13" s="26">
        <v>3</v>
      </c>
      <c r="P13" s="27">
        <v>3</v>
      </c>
    </row>
    <row r="14" spans="2:17" s="4" customFormat="1" ht="12.75" thickBot="1">
      <c r="B14" s="97" t="s">
        <v>25</v>
      </c>
      <c r="C14" s="157" t="s">
        <v>241</v>
      </c>
      <c r="D14" s="158" t="s">
        <v>160</v>
      </c>
      <c r="E14" s="26">
        <v>3</v>
      </c>
      <c r="F14" s="26">
        <v>0</v>
      </c>
      <c r="G14" s="26">
        <v>3</v>
      </c>
      <c r="H14" s="27">
        <v>3</v>
      </c>
      <c r="I14" s="10"/>
      <c r="J14" s="97" t="s">
        <v>25</v>
      </c>
      <c r="K14" s="28" t="s">
        <v>169</v>
      </c>
      <c r="L14" s="25" t="s">
        <v>170</v>
      </c>
      <c r="M14" s="26">
        <v>3</v>
      </c>
      <c r="N14" s="26">
        <v>0</v>
      </c>
      <c r="O14" s="26">
        <v>3</v>
      </c>
      <c r="P14" s="27">
        <v>3</v>
      </c>
    </row>
    <row r="15" spans="2:17" s="4" customFormat="1" ht="12.75" thickBot="1">
      <c r="B15" s="98"/>
      <c r="C15" s="99"/>
      <c r="D15" s="100"/>
      <c r="E15" s="101"/>
      <c r="F15" s="102"/>
      <c r="G15" s="26"/>
      <c r="H15" s="26"/>
      <c r="I15" s="10"/>
      <c r="J15" s="98" t="s">
        <v>25</v>
      </c>
      <c r="K15" s="157" t="s">
        <v>244</v>
      </c>
      <c r="L15" s="158" t="s">
        <v>171</v>
      </c>
      <c r="M15" s="26">
        <v>3</v>
      </c>
      <c r="N15" s="26">
        <v>0</v>
      </c>
      <c r="O15" s="26">
        <v>3</v>
      </c>
      <c r="P15" s="27">
        <v>3</v>
      </c>
    </row>
    <row r="16" spans="2:17" ht="15.75" customHeight="1" thickBot="1">
      <c r="B16" s="103"/>
      <c r="C16" s="103"/>
      <c r="D16" s="10"/>
      <c r="E16" s="46"/>
      <c r="F16" s="46"/>
      <c r="G16" s="46"/>
      <c r="H16" s="46"/>
      <c r="J16" s="103"/>
      <c r="K16" s="103"/>
      <c r="L16" s="10"/>
      <c r="M16" s="46"/>
      <c r="N16" s="46"/>
      <c r="O16" s="46"/>
      <c r="P16" s="46"/>
    </row>
    <row r="17" spans="2:16" ht="12" thickBot="1">
      <c r="B17" s="122" t="s">
        <v>180</v>
      </c>
      <c r="C17" s="123"/>
      <c r="D17" s="123"/>
      <c r="E17" s="123"/>
      <c r="F17" s="123"/>
      <c r="G17" s="123"/>
      <c r="H17" s="124"/>
      <c r="I17" s="89"/>
      <c r="J17" s="122" t="s">
        <v>181</v>
      </c>
      <c r="K17" s="123"/>
      <c r="L17" s="123"/>
      <c r="M17" s="123"/>
      <c r="N17" s="123"/>
      <c r="O17" s="123"/>
      <c r="P17" s="124"/>
    </row>
    <row r="18" spans="2:16" ht="12" thickBot="1">
      <c r="B18" s="90"/>
      <c r="C18" s="91"/>
      <c r="D18" s="91" t="s">
        <v>20</v>
      </c>
      <c r="E18" s="92"/>
      <c r="F18" s="92"/>
      <c r="G18" s="92"/>
      <c r="H18" s="93"/>
      <c r="I18" s="89"/>
      <c r="J18" s="90"/>
      <c r="K18" s="91"/>
      <c r="L18" s="91" t="s">
        <v>21</v>
      </c>
      <c r="M18" s="92"/>
      <c r="N18" s="92"/>
      <c r="O18" s="92"/>
      <c r="P18" s="93"/>
    </row>
    <row r="19" spans="2:16" ht="12" thickBot="1">
      <c r="B19" s="125" t="s">
        <v>14</v>
      </c>
      <c r="C19" s="126"/>
      <c r="D19" s="146" t="s">
        <v>12</v>
      </c>
      <c r="E19" s="148" t="s">
        <v>13</v>
      </c>
      <c r="F19" s="149"/>
      <c r="G19" s="149"/>
      <c r="H19" s="150"/>
      <c r="I19" s="89"/>
      <c r="J19" s="125" t="s">
        <v>14</v>
      </c>
      <c r="K19" s="126"/>
      <c r="L19" s="146" t="s">
        <v>12</v>
      </c>
      <c r="M19" s="148" t="s">
        <v>13</v>
      </c>
      <c r="N19" s="149"/>
      <c r="O19" s="149"/>
      <c r="P19" s="150"/>
    </row>
    <row r="20" spans="2:16" ht="12" thickBot="1">
      <c r="B20" s="127"/>
      <c r="C20" s="128"/>
      <c r="D20" s="147"/>
      <c r="E20" s="104" t="s">
        <v>8</v>
      </c>
      <c r="F20" s="104" t="s">
        <v>9</v>
      </c>
      <c r="G20" s="104" t="s">
        <v>10</v>
      </c>
      <c r="H20" s="104" t="s">
        <v>11</v>
      </c>
      <c r="I20" s="89"/>
      <c r="J20" s="127"/>
      <c r="K20" s="128"/>
      <c r="L20" s="147"/>
      <c r="M20" s="104" t="s">
        <v>8</v>
      </c>
      <c r="N20" s="104" t="s">
        <v>9</v>
      </c>
      <c r="O20" s="104" t="s">
        <v>10</v>
      </c>
      <c r="P20" s="104" t="s">
        <v>11</v>
      </c>
    </row>
    <row r="21" spans="2:16" ht="12" thickBot="1">
      <c r="B21" s="96" t="s">
        <v>25</v>
      </c>
      <c r="C21" s="21" t="s">
        <v>172</v>
      </c>
      <c r="D21" s="18" t="s">
        <v>173</v>
      </c>
      <c r="E21" s="19">
        <v>2</v>
      </c>
      <c r="F21" s="19">
        <v>2</v>
      </c>
      <c r="G21" s="19">
        <v>3</v>
      </c>
      <c r="H21" s="20">
        <v>4</v>
      </c>
      <c r="I21" s="89"/>
      <c r="J21" s="95" t="s">
        <v>25</v>
      </c>
      <c r="K21" s="159" t="s">
        <v>246</v>
      </c>
      <c r="L21" s="160" t="s">
        <v>177</v>
      </c>
      <c r="M21" s="19">
        <v>2</v>
      </c>
      <c r="N21" s="19">
        <v>2</v>
      </c>
      <c r="O21" s="19">
        <v>3</v>
      </c>
      <c r="P21" s="20">
        <v>4</v>
      </c>
    </row>
    <row r="22" spans="2:16" ht="12" thickBot="1">
      <c r="B22" s="98" t="s">
        <v>25</v>
      </c>
      <c r="C22" s="28" t="s">
        <v>174</v>
      </c>
      <c r="D22" s="25" t="s">
        <v>175</v>
      </c>
      <c r="E22" s="26">
        <v>2</v>
      </c>
      <c r="F22" s="26">
        <v>2</v>
      </c>
      <c r="G22" s="26">
        <v>3</v>
      </c>
      <c r="H22" s="27">
        <v>4</v>
      </c>
      <c r="I22" s="89"/>
      <c r="J22" s="95" t="s">
        <v>25</v>
      </c>
      <c r="K22" s="28" t="s">
        <v>178</v>
      </c>
      <c r="L22" s="25" t="s">
        <v>179</v>
      </c>
      <c r="M22" s="26">
        <v>2</v>
      </c>
      <c r="N22" s="26">
        <v>2</v>
      </c>
      <c r="O22" s="26">
        <v>3</v>
      </c>
      <c r="P22" s="27">
        <v>4</v>
      </c>
    </row>
    <row r="23" spans="2:16" ht="21.75" thickBot="1">
      <c r="B23" s="96" t="s">
        <v>25</v>
      </c>
      <c r="C23" s="157" t="s">
        <v>245</v>
      </c>
      <c r="D23" s="158" t="s">
        <v>176</v>
      </c>
      <c r="E23" s="26">
        <v>2</v>
      </c>
      <c r="F23" s="26">
        <v>2</v>
      </c>
      <c r="G23" s="26">
        <v>3</v>
      </c>
      <c r="H23" s="27">
        <v>4</v>
      </c>
      <c r="I23" s="89"/>
      <c r="J23" s="95"/>
      <c r="K23" s="18"/>
      <c r="L23" s="100"/>
      <c r="M23" s="23"/>
      <c r="N23" s="26"/>
      <c r="O23" s="23"/>
      <c r="P23" s="23"/>
    </row>
    <row r="24" spans="2:16" ht="12" thickBot="1">
      <c r="B24" s="98"/>
      <c r="C24" s="100"/>
      <c r="D24" s="100"/>
      <c r="E24" s="101"/>
      <c r="F24" s="105"/>
      <c r="G24" s="26"/>
      <c r="H24" s="26"/>
      <c r="I24" s="89"/>
      <c r="J24" s="95"/>
      <c r="K24" s="19"/>
      <c r="L24" s="100"/>
      <c r="M24" s="23"/>
      <c r="N24" s="26"/>
      <c r="O24" s="23"/>
      <c r="P24" s="23"/>
    </row>
    <row r="25" spans="2:16" ht="15.75" customHeight="1" thickBot="1">
      <c r="B25" s="103"/>
      <c r="C25" s="103"/>
      <c r="D25" s="10"/>
      <c r="E25" s="46"/>
      <c r="F25" s="46"/>
      <c r="G25" s="46"/>
      <c r="H25" s="46"/>
      <c r="J25" s="103"/>
      <c r="K25" s="103"/>
      <c r="L25" s="10"/>
      <c r="M25" s="46"/>
      <c r="N25" s="46"/>
      <c r="O25" s="46"/>
      <c r="P25" s="46"/>
    </row>
    <row r="26" spans="2:16" ht="12.75" customHeight="1" thickBot="1">
      <c r="B26" s="122" t="s">
        <v>182</v>
      </c>
      <c r="C26" s="123"/>
      <c r="D26" s="123"/>
      <c r="E26" s="123"/>
      <c r="F26" s="123"/>
      <c r="G26" s="123"/>
      <c r="H26" s="124"/>
      <c r="I26" s="89"/>
      <c r="J26" s="122" t="s">
        <v>183</v>
      </c>
      <c r="K26" s="123"/>
      <c r="L26" s="123"/>
      <c r="M26" s="123"/>
      <c r="N26" s="123"/>
      <c r="O26" s="123"/>
      <c r="P26" s="124"/>
    </row>
    <row r="27" spans="2:16" ht="12.75" customHeight="1" thickBot="1">
      <c r="B27" s="90"/>
      <c r="C27" s="91"/>
      <c r="D27" s="91" t="s">
        <v>22</v>
      </c>
      <c r="E27" s="92"/>
      <c r="F27" s="92"/>
      <c r="G27" s="92"/>
      <c r="H27" s="93"/>
      <c r="I27" s="89"/>
      <c r="J27" s="90"/>
      <c r="K27" s="91"/>
      <c r="L27" s="91" t="s">
        <v>23</v>
      </c>
      <c r="M27" s="92"/>
      <c r="N27" s="92"/>
      <c r="O27" s="92"/>
      <c r="P27" s="93"/>
    </row>
    <row r="28" spans="2:16" ht="12" thickBot="1">
      <c r="B28" s="125" t="s">
        <v>14</v>
      </c>
      <c r="C28" s="126"/>
      <c r="D28" s="146" t="s">
        <v>12</v>
      </c>
      <c r="E28" s="148" t="s">
        <v>13</v>
      </c>
      <c r="F28" s="149"/>
      <c r="G28" s="149"/>
      <c r="H28" s="150"/>
      <c r="I28" s="89"/>
      <c r="J28" s="125" t="s">
        <v>14</v>
      </c>
      <c r="K28" s="126"/>
      <c r="L28" s="146" t="s">
        <v>12</v>
      </c>
      <c r="M28" s="148" t="s">
        <v>13</v>
      </c>
      <c r="N28" s="149"/>
      <c r="O28" s="149"/>
      <c r="P28" s="150"/>
    </row>
    <row r="29" spans="2:16" s="4" customFormat="1" ht="12.75" thickBot="1">
      <c r="B29" s="152"/>
      <c r="C29" s="153"/>
      <c r="D29" s="147"/>
      <c r="E29" s="104" t="s">
        <v>8</v>
      </c>
      <c r="F29" s="104" t="s">
        <v>9</v>
      </c>
      <c r="G29" s="104" t="s">
        <v>10</v>
      </c>
      <c r="H29" s="104" t="s">
        <v>11</v>
      </c>
      <c r="I29" s="89"/>
      <c r="J29" s="127"/>
      <c r="K29" s="128"/>
      <c r="L29" s="147"/>
      <c r="M29" s="104" t="s">
        <v>8</v>
      </c>
      <c r="N29" s="104" t="s">
        <v>9</v>
      </c>
      <c r="O29" s="104" t="s">
        <v>10</v>
      </c>
      <c r="P29" s="104" t="s">
        <v>11</v>
      </c>
    </row>
    <row r="30" spans="2:16" ht="14.25" customHeight="1" thickBot="1">
      <c r="B30" s="106" t="s">
        <v>25</v>
      </c>
      <c r="C30" s="21" t="s">
        <v>186</v>
      </c>
      <c r="D30" s="18" t="s">
        <v>187</v>
      </c>
      <c r="E30" s="19">
        <v>3</v>
      </c>
      <c r="F30" s="19">
        <v>0</v>
      </c>
      <c r="G30" s="19">
        <v>3</v>
      </c>
      <c r="H30" s="20">
        <v>3</v>
      </c>
      <c r="I30" s="107">
        <v>5</v>
      </c>
      <c r="J30" s="108" t="s">
        <v>25</v>
      </c>
      <c r="K30" s="21" t="s">
        <v>197</v>
      </c>
      <c r="L30" s="18" t="s">
        <v>198</v>
      </c>
      <c r="M30" s="19">
        <v>3</v>
      </c>
      <c r="N30" s="19">
        <v>0</v>
      </c>
      <c r="O30" s="19">
        <v>3</v>
      </c>
      <c r="P30" s="20">
        <v>3</v>
      </c>
    </row>
    <row r="31" spans="2:16" s="4" customFormat="1" ht="21.75" thickBot="1">
      <c r="B31" s="96" t="s">
        <v>25</v>
      </c>
      <c r="C31" s="28" t="s">
        <v>188</v>
      </c>
      <c r="D31" s="25" t="s">
        <v>189</v>
      </c>
      <c r="E31" s="26">
        <v>3</v>
      </c>
      <c r="F31" s="26">
        <v>0</v>
      </c>
      <c r="G31" s="26">
        <v>3</v>
      </c>
      <c r="H31" s="27">
        <v>3</v>
      </c>
      <c r="I31" s="10"/>
      <c r="J31" s="96" t="s">
        <v>25</v>
      </c>
      <c r="K31" s="28" t="s">
        <v>199</v>
      </c>
      <c r="L31" s="25" t="s">
        <v>200</v>
      </c>
      <c r="M31" s="26">
        <v>3</v>
      </c>
      <c r="N31" s="26">
        <v>0</v>
      </c>
      <c r="O31" s="26">
        <v>3</v>
      </c>
      <c r="P31" s="27">
        <v>3</v>
      </c>
    </row>
    <row r="32" spans="2:16" s="4" customFormat="1" ht="15" customHeight="1" thickBot="1">
      <c r="B32" s="106" t="s">
        <v>25</v>
      </c>
      <c r="C32" s="28" t="s">
        <v>190</v>
      </c>
      <c r="D32" s="25" t="s">
        <v>191</v>
      </c>
      <c r="E32" s="26">
        <v>3</v>
      </c>
      <c r="F32" s="26">
        <v>0</v>
      </c>
      <c r="G32" s="26">
        <v>3</v>
      </c>
      <c r="H32" s="27">
        <v>3</v>
      </c>
      <c r="I32" s="46">
        <v>5</v>
      </c>
      <c r="J32" s="108" t="s">
        <v>25</v>
      </c>
      <c r="K32" s="28" t="s">
        <v>201</v>
      </c>
      <c r="L32" s="25" t="s">
        <v>202</v>
      </c>
      <c r="M32" s="26">
        <v>3</v>
      </c>
      <c r="N32" s="26">
        <v>0</v>
      </c>
      <c r="O32" s="26">
        <v>3</v>
      </c>
      <c r="P32" s="27">
        <v>3</v>
      </c>
    </row>
    <row r="33" spans="2:16" s="4" customFormat="1" ht="16.5" customHeight="1" thickBot="1">
      <c r="B33" s="96" t="s">
        <v>25</v>
      </c>
      <c r="C33" s="28" t="s">
        <v>192</v>
      </c>
      <c r="D33" s="25" t="s">
        <v>193</v>
      </c>
      <c r="E33" s="26">
        <v>3</v>
      </c>
      <c r="F33" s="26">
        <v>0</v>
      </c>
      <c r="G33" s="26">
        <v>3</v>
      </c>
      <c r="H33" s="27">
        <v>3</v>
      </c>
      <c r="I33" s="46"/>
      <c r="J33" s="96" t="s">
        <v>25</v>
      </c>
      <c r="K33" s="28" t="s">
        <v>203</v>
      </c>
      <c r="L33" s="25" t="s">
        <v>204</v>
      </c>
      <c r="M33" s="26">
        <v>3</v>
      </c>
      <c r="N33" s="26">
        <v>0</v>
      </c>
      <c r="O33" s="26">
        <v>3</v>
      </c>
      <c r="P33" s="27">
        <v>3</v>
      </c>
    </row>
    <row r="34" spans="2:16" s="4" customFormat="1" ht="13.5" customHeight="1" thickBot="1">
      <c r="B34" s="106" t="s">
        <v>25</v>
      </c>
      <c r="C34" s="28" t="s">
        <v>194</v>
      </c>
      <c r="D34" s="25" t="s">
        <v>195</v>
      </c>
      <c r="E34" s="26">
        <v>3</v>
      </c>
      <c r="F34" s="26">
        <v>0</v>
      </c>
      <c r="G34" s="26">
        <v>3</v>
      </c>
      <c r="H34" s="27">
        <v>3</v>
      </c>
      <c r="I34" s="46">
        <v>5</v>
      </c>
      <c r="J34" s="108" t="s">
        <v>25</v>
      </c>
      <c r="K34" s="28" t="s">
        <v>205</v>
      </c>
      <c r="L34" s="25" t="s">
        <v>206</v>
      </c>
      <c r="M34" s="26">
        <v>3</v>
      </c>
      <c r="N34" s="26">
        <v>0</v>
      </c>
      <c r="O34" s="26">
        <v>3</v>
      </c>
      <c r="P34" s="27">
        <v>3</v>
      </c>
    </row>
    <row r="35" spans="2:16" s="4" customFormat="1" ht="12.75" thickBot="1">
      <c r="B35" s="96" t="s">
        <v>25</v>
      </c>
      <c r="C35" s="157" t="s">
        <v>242</v>
      </c>
      <c r="D35" s="158" t="s">
        <v>196</v>
      </c>
      <c r="E35" s="26">
        <v>3</v>
      </c>
      <c r="F35" s="26">
        <v>0</v>
      </c>
      <c r="G35" s="26">
        <v>3</v>
      </c>
      <c r="H35" s="27">
        <v>3</v>
      </c>
      <c r="I35" s="46">
        <v>5</v>
      </c>
      <c r="J35" s="96" t="s">
        <v>25</v>
      </c>
      <c r="K35" s="157" t="s">
        <v>243</v>
      </c>
      <c r="L35" s="158" t="s">
        <v>207</v>
      </c>
      <c r="M35" s="26">
        <v>3</v>
      </c>
      <c r="N35" s="26">
        <v>0</v>
      </c>
      <c r="O35" s="26">
        <v>3</v>
      </c>
      <c r="P35" s="27">
        <v>3</v>
      </c>
    </row>
    <row r="36" spans="2:16" s="4" customFormat="1" ht="12.75" thickBot="1">
      <c r="B36" s="106"/>
      <c r="C36" s="16"/>
      <c r="D36" s="50"/>
      <c r="E36" s="109"/>
      <c r="F36" s="110"/>
      <c r="G36" s="111"/>
      <c r="H36" s="111"/>
      <c r="I36" s="46"/>
      <c r="J36" s="108"/>
      <c r="K36" s="117"/>
      <c r="L36" s="118"/>
      <c r="M36" s="109"/>
      <c r="N36" s="110"/>
      <c r="O36" s="111"/>
      <c r="P36" s="111"/>
    </row>
    <row r="37" spans="2:16" ht="15.75" customHeight="1" thickBot="1">
      <c r="B37" s="103"/>
      <c r="C37" s="103"/>
      <c r="D37" s="10"/>
      <c r="E37" s="46"/>
      <c r="F37" s="46"/>
      <c r="G37" s="46"/>
      <c r="H37" s="46"/>
      <c r="J37" s="103"/>
      <c r="K37" s="103"/>
      <c r="L37" s="10"/>
      <c r="M37" s="46"/>
      <c r="N37" s="46"/>
      <c r="O37" s="46"/>
      <c r="P37" s="46"/>
    </row>
    <row r="38" spans="2:16" s="4" customFormat="1" ht="12.75" thickBot="1">
      <c r="B38" s="122" t="s">
        <v>184</v>
      </c>
      <c r="C38" s="123"/>
      <c r="D38" s="123"/>
      <c r="E38" s="123"/>
      <c r="F38" s="123"/>
      <c r="G38" s="123"/>
      <c r="H38" s="124"/>
      <c r="I38" s="89"/>
      <c r="J38" s="122" t="s">
        <v>185</v>
      </c>
      <c r="K38" s="123"/>
      <c r="L38" s="123"/>
      <c r="M38" s="123"/>
      <c r="N38" s="123"/>
      <c r="O38" s="123"/>
      <c r="P38" s="124"/>
    </row>
    <row r="39" spans="2:16" s="4" customFormat="1" ht="12.75" thickBot="1">
      <c r="B39" s="90"/>
      <c r="C39" s="91"/>
      <c r="D39" s="91" t="s">
        <v>22</v>
      </c>
      <c r="E39" s="92"/>
      <c r="F39" s="92"/>
      <c r="G39" s="92"/>
      <c r="H39" s="93"/>
      <c r="I39" s="89"/>
      <c r="J39" s="90"/>
      <c r="K39" s="91"/>
      <c r="L39" s="91" t="s">
        <v>23</v>
      </c>
      <c r="M39" s="92"/>
      <c r="N39" s="92"/>
      <c r="O39" s="92"/>
      <c r="P39" s="93"/>
    </row>
    <row r="40" spans="2:16" s="4" customFormat="1" ht="12.75" thickBot="1">
      <c r="B40" s="125" t="s">
        <v>14</v>
      </c>
      <c r="C40" s="126"/>
      <c r="D40" s="146" t="s">
        <v>12</v>
      </c>
      <c r="E40" s="148" t="s">
        <v>13</v>
      </c>
      <c r="F40" s="149"/>
      <c r="G40" s="149"/>
      <c r="H40" s="150"/>
      <c r="I40" s="89"/>
      <c r="J40" s="125" t="s">
        <v>14</v>
      </c>
      <c r="K40" s="126"/>
      <c r="L40" s="146" t="s">
        <v>12</v>
      </c>
      <c r="M40" s="148" t="s">
        <v>13</v>
      </c>
      <c r="N40" s="149"/>
      <c r="O40" s="149"/>
      <c r="P40" s="150"/>
    </row>
    <row r="41" spans="2:16" s="4" customFormat="1" ht="12.75" thickBot="1">
      <c r="B41" s="152"/>
      <c r="C41" s="153"/>
      <c r="D41" s="147"/>
      <c r="E41" s="104" t="s">
        <v>8</v>
      </c>
      <c r="F41" s="104" t="s">
        <v>9</v>
      </c>
      <c r="G41" s="104" t="s">
        <v>10</v>
      </c>
      <c r="H41" s="104" t="s">
        <v>11</v>
      </c>
      <c r="I41" s="89"/>
      <c r="J41" s="127"/>
      <c r="K41" s="128"/>
      <c r="L41" s="147"/>
      <c r="M41" s="104" t="s">
        <v>8</v>
      </c>
      <c r="N41" s="104" t="s">
        <v>9</v>
      </c>
      <c r="O41" s="104" t="s">
        <v>10</v>
      </c>
      <c r="P41" s="104" t="s">
        <v>11</v>
      </c>
    </row>
    <row r="42" spans="2:16" s="4" customFormat="1" ht="16.5" customHeight="1" thickBot="1">
      <c r="B42" s="95" t="s">
        <v>27</v>
      </c>
      <c r="C42" s="21" t="s">
        <v>208</v>
      </c>
      <c r="D42" s="18" t="s">
        <v>209</v>
      </c>
      <c r="E42" s="19">
        <v>2</v>
      </c>
      <c r="F42" s="19">
        <v>2</v>
      </c>
      <c r="G42" s="19">
        <v>3</v>
      </c>
      <c r="H42" s="20">
        <v>4</v>
      </c>
      <c r="I42" s="10"/>
      <c r="J42" s="95" t="s">
        <v>25</v>
      </c>
      <c r="K42" s="21" t="s">
        <v>213</v>
      </c>
      <c r="L42" s="18" t="s">
        <v>214</v>
      </c>
      <c r="M42" s="19">
        <v>2</v>
      </c>
      <c r="N42" s="19">
        <v>2</v>
      </c>
      <c r="O42" s="19">
        <v>3</v>
      </c>
      <c r="P42" s="20">
        <v>4</v>
      </c>
    </row>
    <row r="43" spans="2:16" s="4" customFormat="1" ht="14.25" customHeight="1" thickBot="1">
      <c r="B43" s="95" t="s">
        <v>25</v>
      </c>
      <c r="C43" s="28" t="s">
        <v>210</v>
      </c>
      <c r="D43" s="25" t="s">
        <v>211</v>
      </c>
      <c r="E43" s="26">
        <v>2</v>
      </c>
      <c r="F43" s="26">
        <v>2</v>
      </c>
      <c r="G43" s="26">
        <v>3</v>
      </c>
      <c r="H43" s="27">
        <v>4</v>
      </c>
      <c r="I43" s="46">
        <v>5</v>
      </c>
      <c r="J43" s="95" t="s">
        <v>25</v>
      </c>
      <c r="K43" s="28" t="s">
        <v>215</v>
      </c>
      <c r="L43" s="25" t="s">
        <v>216</v>
      </c>
      <c r="M43" s="26">
        <v>2</v>
      </c>
      <c r="N43" s="26">
        <v>2</v>
      </c>
      <c r="O43" s="26">
        <v>3</v>
      </c>
      <c r="P43" s="27">
        <v>4</v>
      </c>
    </row>
    <row r="44" spans="2:16" s="4" customFormat="1" ht="21.75" thickBot="1">
      <c r="B44" s="95" t="s">
        <v>27</v>
      </c>
      <c r="C44" s="157" t="s">
        <v>247</v>
      </c>
      <c r="D44" s="158" t="s">
        <v>212</v>
      </c>
      <c r="E44" s="26">
        <v>2</v>
      </c>
      <c r="F44" s="26">
        <v>2</v>
      </c>
      <c r="G44" s="26">
        <v>3</v>
      </c>
      <c r="H44" s="27">
        <v>4</v>
      </c>
      <c r="I44" s="10"/>
      <c r="J44" s="95" t="s">
        <v>25</v>
      </c>
      <c r="K44" s="157" t="s">
        <v>248</v>
      </c>
      <c r="L44" s="158" t="s">
        <v>217</v>
      </c>
      <c r="M44" s="26">
        <v>2</v>
      </c>
      <c r="N44" s="26">
        <v>2</v>
      </c>
      <c r="O44" s="26">
        <v>3</v>
      </c>
      <c r="P44" s="27">
        <v>4</v>
      </c>
    </row>
    <row r="45" spans="2:16" s="4" customFormat="1" ht="14.25" customHeight="1" thickBot="1">
      <c r="B45" s="95"/>
      <c r="C45" s="19"/>
      <c r="D45" s="50"/>
      <c r="E45" s="109"/>
      <c r="F45" s="110"/>
      <c r="G45" s="111"/>
      <c r="H45" s="111"/>
      <c r="I45" s="46">
        <v>5</v>
      </c>
      <c r="J45" s="95"/>
      <c r="K45" s="36"/>
      <c r="L45" s="50"/>
      <c r="M45" s="23"/>
      <c r="N45" s="26"/>
      <c r="O45" s="51"/>
      <c r="P45" s="51"/>
    </row>
    <row r="46" spans="2:16" ht="12" thickBot="1">
      <c r="B46" s="103"/>
      <c r="C46" s="103"/>
      <c r="D46" s="10"/>
      <c r="E46" s="46"/>
      <c r="F46" s="46"/>
      <c r="G46" s="46"/>
      <c r="H46" s="46"/>
      <c r="J46" s="103"/>
      <c r="K46" s="103"/>
      <c r="L46" s="10"/>
      <c r="M46" s="46"/>
      <c r="N46" s="46"/>
      <c r="O46" s="46"/>
      <c r="P46" s="46"/>
    </row>
    <row r="47" spans="2:16" ht="12.75" customHeight="1" thickBot="1">
      <c r="B47" s="151" t="s">
        <v>151</v>
      </c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50"/>
    </row>
    <row r="48" spans="2:16" ht="6.75" customHeight="1" thickBot="1"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</row>
    <row r="49" spans="2:20" ht="12" customHeight="1" thickBot="1">
      <c r="B49" s="122" t="s">
        <v>29</v>
      </c>
      <c r="C49" s="123"/>
      <c r="D49" s="123"/>
      <c r="E49" s="123"/>
      <c r="F49" s="123"/>
      <c r="G49" s="123"/>
      <c r="H49" s="124"/>
      <c r="I49" s="11"/>
      <c r="J49" s="122" t="s">
        <v>30</v>
      </c>
      <c r="K49" s="123"/>
      <c r="L49" s="123"/>
      <c r="M49" s="123"/>
      <c r="N49" s="123"/>
      <c r="O49" s="123"/>
      <c r="P49" s="124"/>
    </row>
    <row r="50" spans="2:20" ht="12" customHeight="1" thickBot="1">
      <c r="B50" s="90"/>
      <c r="C50" s="91"/>
      <c r="D50" s="91" t="s">
        <v>22</v>
      </c>
      <c r="E50" s="92"/>
      <c r="F50" s="92"/>
      <c r="G50" s="92"/>
      <c r="H50" s="93"/>
      <c r="I50" s="11"/>
      <c r="J50" s="90"/>
      <c r="K50" s="91"/>
      <c r="L50" s="91" t="s">
        <v>23</v>
      </c>
      <c r="M50" s="92"/>
      <c r="N50" s="92"/>
      <c r="O50" s="92"/>
      <c r="P50" s="93"/>
    </row>
    <row r="51" spans="2:20" ht="12" thickBot="1">
      <c r="B51" s="125" t="s">
        <v>14</v>
      </c>
      <c r="C51" s="126"/>
      <c r="D51" s="146" t="s">
        <v>12</v>
      </c>
      <c r="E51" s="148" t="s">
        <v>13</v>
      </c>
      <c r="F51" s="149"/>
      <c r="G51" s="149"/>
      <c r="H51" s="150"/>
      <c r="I51" s="89"/>
      <c r="J51" s="125" t="s">
        <v>14</v>
      </c>
      <c r="K51" s="126"/>
      <c r="L51" s="146" t="s">
        <v>12</v>
      </c>
      <c r="M51" s="148" t="s">
        <v>13</v>
      </c>
      <c r="N51" s="149"/>
      <c r="O51" s="149"/>
      <c r="P51" s="150"/>
    </row>
    <row r="52" spans="2:20" ht="12" thickBot="1">
      <c r="B52" s="127"/>
      <c r="C52" s="128"/>
      <c r="D52" s="147"/>
      <c r="E52" s="104" t="s">
        <v>8</v>
      </c>
      <c r="F52" s="104" t="s">
        <v>9</v>
      </c>
      <c r="G52" s="104" t="s">
        <v>10</v>
      </c>
      <c r="H52" s="104" t="s">
        <v>11</v>
      </c>
      <c r="I52" s="89"/>
      <c r="J52" s="127"/>
      <c r="K52" s="128"/>
      <c r="L52" s="147"/>
      <c r="M52" s="104" t="s">
        <v>8</v>
      </c>
      <c r="N52" s="104" t="s">
        <v>9</v>
      </c>
      <c r="O52" s="104" t="s">
        <v>10</v>
      </c>
      <c r="P52" s="104" t="s">
        <v>11</v>
      </c>
    </row>
    <row r="53" spans="2:20" ht="15.75" thickBot="1">
      <c r="B53" s="95" t="s">
        <v>25</v>
      </c>
      <c r="C53" s="21" t="s">
        <v>218</v>
      </c>
      <c r="D53" s="18" t="s">
        <v>219</v>
      </c>
      <c r="E53" s="19">
        <v>2</v>
      </c>
      <c r="F53" s="19">
        <v>0</v>
      </c>
      <c r="G53" s="19">
        <v>2</v>
      </c>
      <c r="H53" s="20">
        <v>2</v>
      </c>
      <c r="I53" s="89"/>
      <c r="J53" s="95" t="s">
        <v>27</v>
      </c>
      <c r="K53" s="21" t="s">
        <v>230</v>
      </c>
      <c r="L53" s="18" t="s">
        <v>231</v>
      </c>
      <c r="M53" s="19">
        <v>2</v>
      </c>
      <c r="N53" s="19">
        <v>0</v>
      </c>
      <c r="O53" s="19">
        <v>2</v>
      </c>
      <c r="P53" s="20">
        <v>2</v>
      </c>
      <c r="S53" s="6"/>
      <c r="T53" s="9"/>
    </row>
    <row r="54" spans="2:20" ht="15.75" thickBot="1">
      <c r="B54" s="95" t="s">
        <v>27</v>
      </c>
      <c r="C54" s="28" t="s">
        <v>220</v>
      </c>
      <c r="D54" s="25" t="s">
        <v>221</v>
      </c>
      <c r="E54" s="26">
        <v>2</v>
      </c>
      <c r="F54" s="26">
        <v>0</v>
      </c>
      <c r="G54" s="26">
        <v>2</v>
      </c>
      <c r="H54" s="27">
        <v>2</v>
      </c>
      <c r="J54" s="95" t="s">
        <v>27</v>
      </c>
      <c r="K54" s="28" t="s">
        <v>232</v>
      </c>
      <c r="L54" s="25" t="s">
        <v>233</v>
      </c>
      <c r="M54" s="26">
        <v>2</v>
      </c>
      <c r="N54" s="26">
        <v>0</v>
      </c>
      <c r="O54" s="26">
        <v>2</v>
      </c>
      <c r="P54" s="27">
        <v>2</v>
      </c>
      <c r="S54" s="6"/>
      <c r="T54" s="6"/>
    </row>
    <row r="55" spans="2:20" ht="15.75" thickBot="1">
      <c r="B55" s="95" t="s">
        <v>27</v>
      </c>
      <c r="C55" s="28" t="s">
        <v>222</v>
      </c>
      <c r="D55" s="25" t="s">
        <v>223</v>
      </c>
      <c r="E55" s="26">
        <v>2</v>
      </c>
      <c r="F55" s="26">
        <v>0</v>
      </c>
      <c r="G55" s="26">
        <v>2</v>
      </c>
      <c r="H55" s="27">
        <v>2</v>
      </c>
      <c r="I55" s="46">
        <v>5</v>
      </c>
      <c r="J55" s="95" t="s">
        <v>27</v>
      </c>
      <c r="K55" s="28" t="s">
        <v>234</v>
      </c>
      <c r="L55" s="25" t="s">
        <v>235</v>
      </c>
      <c r="M55" s="26">
        <v>2</v>
      </c>
      <c r="N55" s="26">
        <v>0</v>
      </c>
      <c r="O55" s="26">
        <v>2</v>
      </c>
      <c r="P55" s="27">
        <v>2</v>
      </c>
      <c r="S55"/>
      <c r="T55" s="5"/>
    </row>
    <row r="56" spans="2:20" ht="15.75" thickBot="1">
      <c r="B56" s="95" t="s">
        <v>27</v>
      </c>
      <c r="C56" s="28" t="s">
        <v>224</v>
      </c>
      <c r="D56" s="25" t="s">
        <v>225</v>
      </c>
      <c r="E56" s="26">
        <v>2</v>
      </c>
      <c r="F56" s="26">
        <v>0</v>
      </c>
      <c r="G56" s="26">
        <v>2</v>
      </c>
      <c r="H56" s="27">
        <v>2</v>
      </c>
      <c r="I56" s="46">
        <v>5</v>
      </c>
      <c r="J56" s="95" t="s">
        <v>27</v>
      </c>
      <c r="K56" s="28" t="s">
        <v>236</v>
      </c>
      <c r="L56" s="25" t="s">
        <v>237</v>
      </c>
      <c r="M56" s="26">
        <v>2</v>
      </c>
      <c r="N56" s="26">
        <v>0</v>
      </c>
      <c r="O56" s="26">
        <v>2</v>
      </c>
      <c r="P56" s="27">
        <v>2</v>
      </c>
      <c r="S56"/>
      <c r="T56" s="5"/>
    </row>
    <row r="57" spans="2:20" ht="15.75" thickBot="1">
      <c r="B57" s="95" t="s">
        <v>27</v>
      </c>
      <c r="C57" s="28" t="s">
        <v>226</v>
      </c>
      <c r="D57" s="25" t="s">
        <v>227</v>
      </c>
      <c r="E57" s="26">
        <v>2</v>
      </c>
      <c r="F57" s="26">
        <v>0</v>
      </c>
      <c r="G57" s="26">
        <v>2</v>
      </c>
      <c r="H57" s="27">
        <v>2</v>
      </c>
      <c r="I57" s="46">
        <v>5</v>
      </c>
      <c r="J57" s="95" t="s">
        <v>27</v>
      </c>
      <c r="K57" s="28" t="s">
        <v>238</v>
      </c>
      <c r="L57" s="25" t="s">
        <v>239</v>
      </c>
      <c r="M57" s="26">
        <v>2</v>
      </c>
      <c r="N57" s="26">
        <v>0</v>
      </c>
      <c r="O57" s="26">
        <v>2</v>
      </c>
      <c r="P57" s="27">
        <v>2</v>
      </c>
      <c r="S57" s="7"/>
      <c r="T57" s="8"/>
    </row>
    <row r="58" spans="2:20" ht="15.75" thickBot="1">
      <c r="B58" s="95" t="s">
        <v>27</v>
      </c>
      <c r="C58" s="28" t="s">
        <v>228</v>
      </c>
      <c r="D58" s="25" t="s">
        <v>229</v>
      </c>
      <c r="E58" s="26">
        <v>2</v>
      </c>
      <c r="F58" s="26">
        <v>0</v>
      </c>
      <c r="G58" s="26">
        <v>2</v>
      </c>
      <c r="H58" s="27">
        <v>2</v>
      </c>
      <c r="I58" s="46">
        <v>5</v>
      </c>
      <c r="J58" s="95"/>
      <c r="K58" s="112"/>
      <c r="L58" s="113"/>
      <c r="M58" s="114"/>
      <c r="N58" s="115"/>
      <c r="O58" s="115"/>
      <c r="P58" s="115"/>
      <c r="S58"/>
      <c r="T58" s="8"/>
    </row>
    <row r="59" spans="2:20" ht="15.75" thickBot="1">
      <c r="B59" s="95"/>
      <c r="C59" s="116"/>
      <c r="D59" s="113"/>
      <c r="E59" s="114"/>
      <c r="F59" s="115"/>
      <c r="G59" s="115"/>
      <c r="H59" s="115"/>
      <c r="I59" s="46">
        <v>5</v>
      </c>
      <c r="J59" s="95"/>
      <c r="K59" s="116"/>
      <c r="L59" s="113"/>
      <c r="M59" s="114"/>
      <c r="N59" s="115"/>
      <c r="O59" s="115"/>
      <c r="P59" s="115"/>
      <c r="S59" s="6"/>
      <c r="T59" s="6"/>
    </row>
    <row r="61" spans="2:20" ht="33.75" customHeight="1">
      <c r="L61" s="144"/>
      <c r="M61" s="145"/>
      <c r="N61" s="145"/>
      <c r="O61" s="145"/>
    </row>
  </sheetData>
  <mergeCells count="44">
    <mergeCell ref="B17:H17"/>
    <mergeCell ref="J17:P17"/>
    <mergeCell ref="L61:O61"/>
    <mergeCell ref="B51:C52"/>
    <mergeCell ref="D51:D52"/>
    <mergeCell ref="E51:H51"/>
    <mergeCell ref="M19:P19"/>
    <mergeCell ref="B19:C20"/>
    <mergeCell ref="D19:D20"/>
    <mergeCell ref="E19:H19"/>
    <mergeCell ref="J19:K20"/>
    <mergeCell ref="L19:L20"/>
    <mergeCell ref="B38:H38"/>
    <mergeCell ref="J38:P38"/>
    <mergeCell ref="B40:C41"/>
    <mergeCell ref="B26:H26"/>
    <mergeCell ref="J26:P26"/>
    <mergeCell ref="D28:D29"/>
    <mergeCell ref="E28:H28"/>
    <mergeCell ref="J40:K41"/>
    <mergeCell ref="L40:L41"/>
    <mergeCell ref="M40:P40"/>
    <mergeCell ref="J28:K29"/>
    <mergeCell ref="B2:P2"/>
    <mergeCell ref="B4:P4"/>
    <mergeCell ref="J6:P6"/>
    <mergeCell ref="J8:K9"/>
    <mergeCell ref="L8:L9"/>
    <mergeCell ref="M8:P8"/>
    <mergeCell ref="B6:H6"/>
    <mergeCell ref="B8:C9"/>
    <mergeCell ref="D8:D9"/>
    <mergeCell ref="E8:H8"/>
    <mergeCell ref="J51:K52"/>
    <mergeCell ref="L51:L52"/>
    <mergeCell ref="M51:P51"/>
    <mergeCell ref="L28:L29"/>
    <mergeCell ref="M28:P28"/>
    <mergeCell ref="B47:P47"/>
    <mergeCell ref="B49:H49"/>
    <mergeCell ref="J49:P49"/>
    <mergeCell ref="D40:D41"/>
    <mergeCell ref="E40:H40"/>
    <mergeCell ref="B28:C29"/>
  </mergeCells>
  <pageMargins left="0.7" right="0.7" top="0.75" bottom="0.75" header="0.3" footer="0.3"/>
  <pageSetup paperSize="9" scale="72" orientation="portrait" r:id="rId1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GMS MÜFREDATI</vt:lpstr>
      <vt:lpstr>SEÇMELİ DERSLER</vt:lpstr>
      <vt:lpstr>'GMS MÜFREDATI'!Yazdırma_Alanı</vt:lpstr>
      <vt:lpstr>'SEÇMELİ DERSLER'!Yazdırma_Alanı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Sedat Kolukısa</dc:creator>
  <cp:lastModifiedBy>asusx550l</cp:lastModifiedBy>
  <cp:lastPrinted>2023-09-07T10:58:03Z</cp:lastPrinted>
  <dcterms:created xsi:type="dcterms:W3CDTF">2013-11-14T09:33:27Z</dcterms:created>
  <dcterms:modified xsi:type="dcterms:W3CDTF">2023-12-20T07:59:52Z</dcterms:modified>
</cp:coreProperties>
</file>