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urakyon\Desktop\Bölüm İşleri\MÜFREDATLAR\"/>
    </mc:Choice>
  </mc:AlternateContent>
  <xr:revisionPtr revIDLastSave="0" documentId="13_ncr:1_{E3C5CC9F-A5C2-4F55-8B64-00D1BC1FE4C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BOLOGNA  TR 08-08" sheetId="6" r:id="rId1"/>
    <sheet name="BOLOGNA  ENG 08-08 " sheetId="7" r:id="rId2"/>
  </sheets>
  <definedNames>
    <definedName name="_xlnm.Print_Area" localSheetId="1">'BOLOGNA  ENG 08-08 '!$A$1:$P$74</definedName>
    <definedName name="_xlnm.Print_Area" localSheetId="0">'BOLOGNA  TR 08-08'!$A$1:$P$163</definedName>
  </definedNames>
  <calcPr calcId="181029"/>
</workbook>
</file>

<file path=xl/calcChain.xml><?xml version="1.0" encoding="utf-8"?>
<calcChain xmlns="http://schemas.openxmlformats.org/spreadsheetml/2006/main">
  <c r="E73" i="6" l="1"/>
  <c r="P65" i="6"/>
  <c r="O65" i="6"/>
  <c r="N65" i="6"/>
  <c r="M65" i="6"/>
  <c r="H65" i="6"/>
  <c r="G65" i="6"/>
  <c r="F65" i="6"/>
  <c r="E65" i="6"/>
  <c r="P49" i="6"/>
  <c r="O49" i="6"/>
  <c r="N49" i="6"/>
  <c r="M49" i="6"/>
  <c r="H49" i="6"/>
  <c r="G49" i="6"/>
  <c r="F49" i="6"/>
  <c r="E49" i="6"/>
  <c r="P33" i="6"/>
  <c r="O33" i="6"/>
  <c r="N33" i="6"/>
  <c r="M33" i="6"/>
  <c r="H33" i="6"/>
  <c r="G33" i="6"/>
  <c r="F33" i="6"/>
  <c r="E33" i="6"/>
  <c r="P16" i="6"/>
  <c r="O16" i="6"/>
  <c r="N16" i="6"/>
  <c r="M16" i="6"/>
  <c r="H16" i="6"/>
  <c r="G16" i="6"/>
  <c r="F16" i="6"/>
  <c r="E16" i="6"/>
  <c r="H62" i="7"/>
  <c r="G62" i="7"/>
  <c r="F62" i="7"/>
  <c r="E62" i="7"/>
  <c r="H46" i="7"/>
  <c r="G46" i="7"/>
  <c r="F46" i="7"/>
  <c r="E46" i="7"/>
  <c r="P31" i="7"/>
  <c r="O31" i="7"/>
  <c r="N31" i="7"/>
  <c r="M31" i="7"/>
  <c r="H31" i="7"/>
  <c r="G31" i="7"/>
  <c r="F31" i="7"/>
  <c r="E31" i="7"/>
  <c r="O66" i="6" l="1"/>
  <c r="O17" i="6"/>
  <c r="M17" i="6"/>
  <c r="E17" i="6"/>
  <c r="E70" i="7" l="1"/>
  <c r="P62" i="7"/>
  <c r="O62" i="7"/>
  <c r="N62" i="7"/>
  <c r="M63" i="7" s="1"/>
  <c r="M62" i="7"/>
  <c r="P63" i="7"/>
  <c r="O63" i="7"/>
  <c r="P46" i="7"/>
  <c r="O46" i="7"/>
  <c r="N46" i="7"/>
  <c r="M46" i="7"/>
  <c r="O47" i="7"/>
  <c r="E47" i="7"/>
  <c r="P32" i="7"/>
  <c r="E32" i="7"/>
  <c r="P16" i="7"/>
  <c r="O16" i="7"/>
  <c r="N16" i="7"/>
  <c r="M16" i="7"/>
  <c r="M17" i="7" s="1"/>
  <c r="H16" i="7"/>
  <c r="P17" i="7" s="1"/>
  <c r="G16" i="7"/>
  <c r="F16" i="7"/>
  <c r="E16" i="7"/>
  <c r="E17" i="7" s="1"/>
  <c r="P47" i="7"/>
  <c r="M32" i="7"/>
  <c r="P66" i="6"/>
  <c r="P34" i="6"/>
  <c r="O34" i="6"/>
  <c r="E34" i="6"/>
  <c r="M47" i="7" l="1"/>
  <c r="O32" i="7"/>
  <c r="O17" i="7"/>
  <c r="P50" i="6"/>
  <c r="O50" i="6"/>
  <c r="O68" i="6" s="1"/>
  <c r="M34" i="6"/>
  <c r="M66" i="6"/>
  <c r="M50" i="6"/>
  <c r="E63" i="7"/>
  <c r="O69" i="7" s="1"/>
  <c r="P17" i="6"/>
  <c r="E50" i="6"/>
  <c r="P65" i="7"/>
  <c r="E66" i="6"/>
  <c r="O72" i="6" l="1"/>
  <c r="P68" i="6"/>
  <c r="O65" i="7"/>
</calcChain>
</file>

<file path=xl/sharedStrings.xml><?xml version="1.0" encoding="utf-8"?>
<sst xmlns="http://schemas.openxmlformats.org/spreadsheetml/2006/main" count="945" uniqueCount="551">
  <si>
    <t xml:space="preserve"> </t>
  </si>
  <si>
    <t>I. YARI YIL KREDİ TOPLAMI</t>
  </si>
  <si>
    <t>II.YARI YIL KREDİ TOPLAMI</t>
  </si>
  <si>
    <t>III. YARI YIL KREDİ TOPLAMI</t>
  </si>
  <si>
    <t>IV.YARI YIL KREDİ TOPLAMI</t>
  </si>
  <si>
    <t>V. YARI YIL KREDİ TOPLAMI</t>
  </si>
  <si>
    <t>VI.YARI YIL KREDİ TOPLAMI</t>
  </si>
  <si>
    <t>VII. YARI YIL KREDİ TOPLAMI</t>
  </si>
  <si>
    <t>VIII.YARI YIL KREDİ TOPLAMI</t>
  </si>
  <si>
    <t>KREDİ TOPLAMI /DÖNEM</t>
  </si>
  <si>
    <t>LİSANS KREDİ TOPLAMI</t>
  </si>
  <si>
    <t>T</t>
  </si>
  <si>
    <t>U</t>
  </si>
  <si>
    <t>K</t>
  </si>
  <si>
    <t>AKTS</t>
  </si>
  <si>
    <t>DERSİN ADI</t>
  </si>
  <si>
    <t>DERS SAATİ / KREDİ</t>
  </si>
  <si>
    <t>DERS KODU</t>
  </si>
  <si>
    <t>ZORUNLU DERSLER TOPLAMI</t>
  </si>
  <si>
    <t>BÖLÜM İÇİ SEÇMELİ DERSLER</t>
  </si>
  <si>
    <t>TANIMLAR</t>
  </si>
  <si>
    <t>TOPLAM</t>
  </si>
  <si>
    <t xml:space="preserve">  </t>
  </si>
  <si>
    <t>GÜZ DÖNEMİ (I)</t>
  </si>
  <si>
    <t>BAHAR DÖNEMİ (II)</t>
  </si>
  <si>
    <t>GÜZ DÖNEMİ (III)</t>
  </si>
  <si>
    <t>BAHAR DÖNEMİ (IV)</t>
  </si>
  <si>
    <t>GÜZ DÖNEMİ (V)</t>
  </si>
  <si>
    <t>BAHAR DÖNEMİ (VI)</t>
  </si>
  <si>
    <t>GÜZ DÖNEMİ (VII)</t>
  </si>
  <si>
    <t>BAHAR DÖNEMİ (VIII)</t>
  </si>
  <si>
    <t xml:space="preserve">                              </t>
  </si>
  <si>
    <t>DERS SAATİ TOPLAMI</t>
  </si>
  <si>
    <t xml:space="preserve">            </t>
  </si>
  <si>
    <t>SOSYAL SEÇMELİ DERSLER</t>
  </si>
  <si>
    <t>Girişimcilik</t>
  </si>
  <si>
    <t xml:space="preserve">       </t>
  </si>
  <si>
    <t>SÜREÇ İLE İLGİLİ ÖNEMLİ NOTLAR</t>
  </si>
  <si>
    <t>SEÇMELİ DERSLERİN GENELİNDE MÜFREDAT KAPSAMINDA AÇILAN DERSLER  ÖĞRENCİLER TARAFINDAN SEÇİLEBİLECEKTİR.</t>
  </si>
  <si>
    <t>*</t>
  </si>
  <si>
    <t>ÖZELLİKLE SOSYAL SEÇMELİ DERSLERE GÜNÜN KOŞUL VE İHTİYAÇLARINA BAĞLI OLARAK DERS EKLENEBİLECEKTİR.</t>
  </si>
  <si>
    <t>MÜFREDATIN ÇALIŞMA ve UYGULANMASINDA BOLONYA ANLAYIŞI ve PRENSİPLERİNİN UYGULANMASINA ÖZEN GÖSTERİLECEKTİR</t>
  </si>
  <si>
    <t>BÖLÜM  SEÇMELİ  DERSLER LİSTESİ</t>
  </si>
  <si>
    <t xml:space="preserve">    </t>
  </si>
  <si>
    <t>TBM101</t>
  </si>
  <si>
    <t>Matematik-I</t>
  </si>
  <si>
    <t>TBF101</t>
  </si>
  <si>
    <t>TBK101</t>
  </si>
  <si>
    <t>Genel Kimya</t>
  </si>
  <si>
    <t>YDI101</t>
  </si>
  <si>
    <t>Yabancı Dil-I (İngilizce)</t>
  </si>
  <si>
    <t>ENF101</t>
  </si>
  <si>
    <t>Temel Bilgi Teknolojisi</t>
  </si>
  <si>
    <t>İMÜ103</t>
  </si>
  <si>
    <t>İMÜ105</t>
  </si>
  <si>
    <t>Teknik Resim</t>
  </si>
  <si>
    <t>TRD101</t>
  </si>
  <si>
    <t>Türk Dili-I</t>
  </si>
  <si>
    <t>TBM102</t>
  </si>
  <si>
    <t>YDI102</t>
  </si>
  <si>
    <t>İMÜ102</t>
  </si>
  <si>
    <t>İMÜ104</t>
  </si>
  <si>
    <t>İMÜ106</t>
  </si>
  <si>
    <t>Matematik-II</t>
  </si>
  <si>
    <t>Statik</t>
  </si>
  <si>
    <t>Bilgisayar Programlama</t>
  </si>
  <si>
    <t>Türk Dili-II</t>
  </si>
  <si>
    <t>Fizik-I</t>
  </si>
  <si>
    <t>TBF102</t>
  </si>
  <si>
    <t>TRD102</t>
  </si>
  <si>
    <t>Fizik-II</t>
  </si>
  <si>
    <t>Yabancı Dil-II (İngilizce)</t>
  </si>
  <si>
    <t>TBM203</t>
  </si>
  <si>
    <t>İMÜ201</t>
  </si>
  <si>
    <t>İMÜ203</t>
  </si>
  <si>
    <t>İMÜ205</t>
  </si>
  <si>
    <t>İMÜ207</t>
  </si>
  <si>
    <t>İMÜ209</t>
  </si>
  <si>
    <t>İMÜ211</t>
  </si>
  <si>
    <t>Mukavemet-I</t>
  </si>
  <si>
    <t>Dinamik</t>
  </si>
  <si>
    <t>İşçi Sağlığı ve İş güvenliği</t>
  </si>
  <si>
    <t>TBM204</t>
  </si>
  <si>
    <t>İMÜ204</t>
  </si>
  <si>
    <t>İMÜ206</t>
  </si>
  <si>
    <t>İMU208</t>
  </si>
  <si>
    <t>İMÜ210</t>
  </si>
  <si>
    <t>İMÜ212</t>
  </si>
  <si>
    <t>Yapı Malzemesi</t>
  </si>
  <si>
    <t>Yapı Statiği-I</t>
  </si>
  <si>
    <t>Mukavemet-II</t>
  </si>
  <si>
    <t>İMÜ301</t>
  </si>
  <si>
    <t>İMÜ303</t>
  </si>
  <si>
    <t>İMÜ305</t>
  </si>
  <si>
    <t>İMÜ307</t>
  </si>
  <si>
    <t>İMÜ309</t>
  </si>
  <si>
    <t>İMÜ311</t>
  </si>
  <si>
    <t>İMÜ399</t>
  </si>
  <si>
    <t>Akışkanlar Mekaniği</t>
  </si>
  <si>
    <t>Yapı Statiği-II</t>
  </si>
  <si>
    <t>Hidroloji</t>
  </si>
  <si>
    <t>Sayısal Analiz</t>
  </si>
  <si>
    <t>Deprem Mühendisliğine Giriş</t>
  </si>
  <si>
    <t>Mesleki Uygulama-I (Staj)</t>
  </si>
  <si>
    <t>İMÜ302</t>
  </si>
  <si>
    <t>İMÜ304</t>
  </si>
  <si>
    <t>İMÜ306</t>
  </si>
  <si>
    <t>İMÜ308</t>
  </si>
  <si>
    <t>İMÜ310</t>
  </si>
  <si>
    <t>İMÜ312</t>
  </si>
  <si>
    <t>Zemin Mekaniği-II</t>
  </si>
  <si>
    <t>Çelik Yapılar</t>
  </si>
  <si>
    <t>Hidrolik</t>
  </si>
  <si>
    <t>Mesleki Seçmeli-I</t>
  </si>
  <si>
    <t>İMÜ401</t>
  </si>
  <si>
    <t>İMÜ403</t>
  </si>
  <si>
    <t>İMÜ405</t>
  </si>
  <si>
    <t>İMÜ497</t>
  </si>
  <si>
    <t>Betonarme-II</t>
  </si>
  <si>
    <t>Temel İnşaatı</t>
  </si>
  <si>
    <t>Mesleki Uygulama-II (Staj)</t>
  </si>
  <si>
    <t>Mesleki Seçmeli-II</t>
  </si>
  <si>
    <t>Mesleki Seçmeli-III</t>
  </si>
  <si>
    <t>Atatürk İlk. ve İnk. Tar.-I</t>
  </si>
  <si>
    <t>İMÜ402</t>
  </si>
  <si>
    <t>İMÜ404</t>
  </si>
  <si>
    <t>İMÜ406</t>
  </si>
  <si>
    <t>İMÜ499</t>
  </si>
  <si>
    <t>Mühendislik Ekonomisi</t>
  </si>
  <si>
    <t>İş ve İmar Hukuku</t>
  </si>
  <si>
    <t xml:space="preserve">Bitirme Çalışması </t>
  </si>
  <si>
    <t>Mesleki Seçmeli-IV</t>
  </si>
  <si>
    <t>Meslek Seçmeli-V</t>
  </si>
  <si>
    <t>Atatürk İlk. ve İnk. Tar.-II</t>
  </si>
  <si>
    <t>İMÜ350</t>
  </si>
  <si>
    <t>İMÜ352</t>
  </si>
  <si>
    <t>İMÜ354</t>
  </si>
  <si>
    <t>İMÜ356</t>
  </si>
  <si>
    <t>İMÜ358</t>
  </si>
  <si>
    <t>İMÜ360</t>
  </si>
  <si>
    <t>Ahşap Yapılar</t>
  </si>
  <si>
    <t>Ulaştırma Sistemleri</t>
  </si>
  <si>
    <t>Yalıtım Teknolojisi</t>
  </si>
  <si>
    <t>Zemin İyileştirme Yöntemleri</t>
  </si>
  <si>
    <t>İMÜ451</t>
  </si>
  <si>
    <t>İMÜ453</t>
  </si>
  <si>
    <t>İMÜ455</t>
  </si>
  <si>
    <t>İMÜ457</t>
  </si>
  <si>
    <t>İMÜ459</t>
  </si>
  <si>
    <t>İMÜ461</t>
  </si>
  <si>
    <t>Betonarme Yüksek Yapılar</t>
  </si>
  <si>
    <t>Çelik Yapı Tasarımı</t>
  </si>
  <si>
    <t>Sulama ve Kurutma</t>
  </si>
  <si>
    <t>Prefabrik Yapılar</t>
  </si>
  <si>
    <t>Yapı Fiziği</t>
  </si>
  <si>
    <t>GÜZ DÖNEMİ - TEKNİK SEÇMELİ (III)  7. DÖNEM</t>
  </si>
  <si>
    <t>İMÜ481</t>
  </si>
  <si>
    <t>Akarsu Hidrolojisi</t>
  </si>
  <si>
    <t>İMÜ483</t>
  </si>
  <si>
    <t>İMÜ485</t>
  </si>
  <si>
    <t>Tünel Mühendisliğine Giriş</t>
  </si>
  <si>
    <t>İMÜ487</t>
  </si>
  <si>
    <t>İMÜ489</t>
  </si>
  <si>
    <t>Çevre Geotekniği</t>
  </si>
  <si>
    <t>İMÜ491</t>
  </si>
  <si>
    <t>Yol Esnek Üst Yapısı</t>
  </si>
  <si>
    <t>İMÜ450</t>
  </si>
  <si>
    <t>İMÜ452</t>
  </si>
  <si>
    <t>İMÜ454</t>
  </si>
  <si>
    <t>İMÜ456</t>
  </si>
  <si>
    <t>Şehircilik ve Bölge Planlama</t>
  </si>
  <si>
    <t>İMÜ458</t>
  </si>
  <si>
    <t>İMÜ460</t>
  </si>
  <si>
    <t>İMÜ480</t>
  </si>
  <si>
    <t>Ergonomi</t>
  </si>
  <si>
    <t>İMÜ482</t>
  </si>
  <si>
    <t>Proje Yönetimi</t>
  </si>
  <si>
    <t>İMÜ484</t>
  </si>
  <si>
    <t>İMÜ486</t>
  </si>
  <si>
    <t>İnşaat Mühendisliğinde Ekoloji</t>
  </si>
  <si>
    <t>İMÜ488</t>
  </si>
  <si>
    <t>İMÜ490</t>
  </si>
  <si>
    <t>Restorasyon</t>
  </si>
  <si>
    <t>İMÜ492</t>
  </si>
  <si>
    <t>Gayri Menkul Değerleme Esasları</t>
  </si>
  <si>
    <t>İMÜ494</t>
  </si>
  <si>
    <t>GÜZ DÖNEMİ - SOSYAL SEÇMELİ - I</t>
  </si>
  <si>
    <t>Lineer Cebir</t>
  </si>
  <si>
    <t>Diferansiyel Denklemler</t>
  </si>
  <si>
    <t>Betonarme Yapı Tasarımı</t>
  </si>
  <si>
    <t>Zemin Mekaniği</t>
  </si>
  <si>
    <t>Su Kaynakları</t>
  </si>
  <si>
    <t>Barajlar</t>
  </si>
  <si>
    <t>Kıyı ve Liman Mühendisliği</t>
  </si>
  <si>
    <t>Yapı Hasarları</t>
  </si>
  <si>
    <t>Yapı Elemanları</t>
  </si>
  <si>
    <t>Yapı Malzemesi İleri Konular</t>
  </si>
  <si>
    <t>Beton Teknolojisi</t>
  </si>
  <si>
    <t>Yapı Statiği-III</t>
  </si>
  <si>
    <t>Sonlu Elemanlar Yöntemine Giriş</t>
  </si>
  <si>
    <t>Yapı İşletmesi</t>
  </si>
  <si>
    <t>İMÜ463</t>
  </si>
  <si>
    <t>BAHAR DÖNEMİ - TEKNİK SEÇMELİ (I)  6. DÖNEM</t>
  </si>
  <si>
    <t>GÜZ DÖNEMİ - TEKNİK SEÇMELİ (II) 7. DÖNEM</t>
  </si>
  <si>
    <t>BAHAR DÖNEMİ - TEKNİK SEÇMELİ (V)  8. DÖNEM</t>
  </si>
  <si>
    <t>İMÜ462</t>
  </si>
  <si>
    <t>İMÜ362</t>
  </si>
  <si>
    <t>İMÜ364</t>
  </si>
  <si>
    <t>İMÜ493</t>
  </si>
  <si>
    <t>Öngermeli Beton</t>
  </si>
  <si>
    <t>Onarım ve Güçlendirme</t>
  </si>
  <si>
    <t>AİT201</t>
  </si>
  <si>
    <t>AİT202</t>
  </si>
  <si>
    <t>Topoğrafya</t>
  </si>
  <si>
    <t>İMÜ366</t>
  </si>
  <si>
    <t>İMÜ368</t>
  </si>
  <si>
    <t>Kentsel Altyapı Sist. Hidroliği</t>
  </si>
  <si>
    <t>İMÜ464</t>
  </si>
  <si>
    <t>Taşkın Kontrol Yapılarının Tasarımı</t>
  </si>
  <si>
    <t>İMÜ495</t>
  </si>
  <si>
    <t>Hidrolojide İstatistiksel Yöntemler</t>
  </si>
  <si>
    <t>Bilgisayar Destekli Geoteknik Uygulama</t>
  </si>
  <si>
    <t>Su Yapıları ve Bilgisayar Uygulamaları</t>
  </si>
  <si>
    <t>Ulaşım Mühendisliğinde Bilgisayar Uyg.</t>
  </si>
  <si>
    <t>İMÜ467</t>
  </si>
  <si>
    <t>Atıksu Arıtma Tesisi Hidroliği</t>
  </si>
  <si>
    <t>İMÜ479</t>
  </si>
  <si>
    <t>İMÜ477</t>
  </si>
  <si>
    <t>Depreme Dayanıklı Yapı Tasarımı İlkeleri</t>
  </si>
  <si>
    <t>İMÜ469</t>
  </si>
  <si>
    <t>Trafik Mühendisliği ve Kentiçi Ulaşım</t>
  </si>
  <si>
    <t>MSS101</t>
  </si>
  <si>
    <t xml:space="preserve">Bilim Felsefesi </t>
  </si>
  <si>
    <t>MSS103</t>
  </si>
  <si>
    <t>MSS105</t>
  </si>
  <si>
    <t xml:space="preserve">Halkla İlişkiler </t>
  </si>
  <si>
    <t>MSS107</t>
  </si>
  <si>
    <t>MSS109</t>
  </si>
  <si>
    <t>MSS111</t>
  </si>
  <si>
    <t>MSS113</t>
  </si>
  <si>
    <t xml:space="preserve">Etkili Konuşma ve Hitabet </t>
  </si>
  <si>
    <t>MSS115</t>
  </si>
  <si>
    <t>MSS117</t>
  </si>
  <si>
    <t>MSS119</t>
  </si>
  <si>
    <t>Kürtçe</t>
  </si>
  <si>
    <t>MSS121</t>
  </si>
  <si>
    <t>MSS123</t>
  </si>
  <si>
    <t>MSS125</t>
  </si>
  <si>
    <t>MSS127</t>
  </si>
  <si>
    <t>MSS129</t>
  </si>
  <si>
    <t>Arkeoloji ve Yer Bilimleri</t>
  </si>
  <si>
    <t>MSS131</t>
  </si>
  <si>
    <t>Rapor Hazırlama Teknikleri</t>
  </si>
  <si>
    <t>MSS133</t>
  </si>
  <si>
    <t>MSS102</t>
  </si>
  <si>
    <t xml:space="preserve">Mühendislik Etiği </t>
  </si>
  <si>
    <t>MSS104</t>
  </si>
  <si>
    <t>MSS106</t>
  </si>
  <si>
    <t>Bilimsel Araştırma Yöntemleri</t>
  </si>
  <si>
    <t>MSS108</t>
  </si>
  <si>
    <t>Toplam Kalite Yönetimi</t>
  </si>
  <si>
    <t>MSS110</t>
  </si>
  <si>
    <t>MSS112</t>
  </si>
  <si>
    <t>Sosyal Sorumluluk</t>
  </si>
  <si>
    <t>MSS114</t>
  </si>
  <si>
    <t>El Sanatları</t>
  </si>
  <si>
    <t>MSS116</t>
  </si>
  <si>
    <t>Afet ve Afet Yönetimi</t>
  </si>
  <si>
    <t>MSS118</t>
  </si>
  <si>
    <t>MSS120</t>
  </si>
  <si>
    <t xml:space="preserve">Zazaca </t>
  </si>
  <si>
    <t>MSS122</t>
  </si>
  <si>
    <t>MSS124</t>
  </si>
  <si>
    <t>MSS126</t>
  </si>
  <si>
    <t>Yönetim Sosyolojisi</t>
  </si>
  <si>
    <t>MSS128</t>
  </si>
  <si>
    <t>MSS130</t>
  </si>
  <si>
    <t>MSS132</t>
  </si>
  <si>
    <t>MSS134</t>
  </si>
  <si>
    <t>Tenis</t>
  </si>
  <si>
    <t>Bilgisayar Destekli Tasarım</t>
  </si>
  <si>
    <t>İnşaat Mühendisliğine Giriş</t>
  </si>
  <si>
    <t>Mühendislik Jeolojisi</t>
  </si>
  <si>
    <t>Betonarme-I</t>
  </si>
  <si>
    <t>Yapı Bilgisi ve Projesi</t>
  </si>
  <si>
    <t>Drenaj Sistemleri</t>
  </si>
  <si>
    <t>Yapı Maliyet Hesabı ve Bilgisayar Uygulamaları</t>
  </si>
  <si>
    <t>Yöneylem Araştırmaları</t>
  </si>
  <si>
    <t>Uygarlık Tarihi</t>
  </si>
  <si>
    <t>Beden Eğitimi</t>
  </si>
  <si>
    <t xml:space="preserve">Fotoğrafçılık </t>
  </si>
  <si>
    <t>İşletmecilik</t>
  </si>
  <si>
    <t xml:space="preserve">İnovasyon ve Patent </t>
  </si>
  <si>
    <t>İnsan Kaynakları Yönetimi</t>
  </si>
  <si>
    <t>İşletme Yönetimi</t>
  </si>
  <si>
    <t>Web Teknolojileri</t>
  </si>
  <si>
    <t>Çelik Yapı Tasarımı ve Bilgisayar Uygulamaları</t>
  </si>
  <si>
    <t>Görsel Sanatlar</t>
  </si>
  <si>
    <t xml:space="preserve">Müzik </t>
  </si>
  <si>
    <t>Sözlü Anlatım</t>
  </si>
  <si>
    <t>Siyaset Bilimi</t>
  </si>
  <si>
    <t xml:space="preserve">Gelişim ve Öğrenme </t>
  </si>
  <si>
    <t>Endüstri Sosyolojisi</t>
  </si>
  <si>
    <t>Tiyatro ve Sahne Sanatları</t>
  </si>
  <si>
    <t>Olasılık ve İstatistik</t>
  </si>
  <si>
    <t>İMÜ202</t>
  </si>
  <si>
    <t>Karayolu Mühendisliği ve Tasarımı</t>
  </si>
  <si>
    <t>Malzeme Bilimi</t>
  </si>
  <si>
    <t>İMÜ475</t>
  </si>
  <si>
    <t>Mesleki İngilizce-II</t>
  </si>
  <si>
    <t>İMÜ449</t>
  </si>
  <si>
    <t>Şantiye Organizasyonu</t>
  </si>
  <si>
    <t>Mesleki İngilizce-I</t>
  </si>
  <si>
    <t>Su Temini ve Çevre Sağlığı</t>
  </si>
  <si>
    <t>İMÜ496</t>
  </si>
  <si>
    <t>Physics-I</t>
  </si>
  <si>
    <t>General Chemistry</t>
  </si>
  <si>
    <t>Turkish Language I</t>
  </si>
  <si>
    <t>Introduction to Civil Engineering</t>
  </si>
  <si>
    <t>Basic Information Technology</t>
  </si>
  <si>
    <t>I. SEMESTER CREDIT TOTAL</t>
  </si>
  <si>
    <t>COURSE TITLE</t>
  </si>
  <si>
    <t>FALL SEMESTER (I)</t>
  </si>
  <si>
    <t>COURSE HOUR / CREDIT</t>
  </si>
  <si>
    <t>Physics-II</t>
  </si>
  <si>
    <t>Computer Aided Design</t>
  </si>
  <si>
    <t>Statics</t>
  </si>
  <si>
    <t>Engineering Geology</t>
  </si>
  <si>
    <t>Foreign language-II (English)</t>
  </si>
  <si>
    <t>Turkish Language II</t>
  </si>
  <si>
    <t>CREDIT TOTAL / SEMESTER</t>
  </si>
  <si>
    <t>Linear Algebra</t>
  </si>
  <si>
    <t>Material Science</t>
  </si>
  <si>
    <t>Dynamics</t>
  </si>
  <si>
    <t>Structural Elements</t>
  </si>
  <si>
    <t>Probability and Statistics</t>
  </si>
  <si>
    <t>Computer Programming</t>
  </si>
  <si>
    <t>Atatürk’s Principle and The History of the Turkish Renovation I</t>
  </si>
  <si>
    <t>II. SEMESTER CREDIT TOTAL</t>
  </si>
  <si>
    <t>III. SEMESTER CREDIT TOTAL</t>
  </si>
  <si>
    <t>FALL SEMESTER (III)</t>
  </si>
  <si>
    <t>SPRING SEMESTER (II)</t>
  </si>
  <si>
    <t>Differential Equations</t>
  </si>
  <si>
    <t>Construction Material</t>
  </si>
  <si>
    <t>SPRING SEMESTER (IV)</t>
  </si>
  <si>
    <t>Structural Analysis -I</t>
  </si>
  <si>
    <t>Railway and Earthwork</t>
  </si>
  <si>
    <t>Land Survey</t>
  </si>
  <si>
    <t>Atatürk’s Principle and The History of the Turkish Renovation II</t>
  </si>
  <si>
    <t>IV. SEMESTER CREDIT TOTAL</t>
  </si>
  <si>
    <t>FALL SEMESTER (V)</t>
  </si>
  <si>
    <t>Fluid Mechanics</t>
  </si>
  <si>
    <t>Structural Analysis -II</t>
  </si>
  <si>
    <t>Soil Mechanics</t>
  </si>
  <si>
    <t>Engineering Hydrology</t>
  </si>
  <si>
    <t>Highway Engineering and Design</t>
  </si>
  <si>
    <t>Numerical Analysis</t>
  </si>
  <si>
    <t>Professional Practice-I (Internship)</t>
  </si>
  <si>
    <t>V. SEMESTER CREDIT TOTAL</t>
  </si>
  <si>
    <t>SPRING SEMESTER (VI)</t>
  </si>
  <si>
    <t>Steel Structures</t>
  </si>
  <si>
    <t>Reinforced Concrete-I</t>
  </si>
  <si>
    <t>Construction Management</t>
  </si>
  <si>
    <t>Foundation Engineering</t>
  </si>
  <si>
    <t>Engineering Economy</t>
  </si>
  <si>
    <t>VI. SEMESTER CREDIT TOTAL</t>
  </si>
  <si>
    <t>FALL SEMESTER (VII)</t>
  </si>
  <si>
    <t>Reinforced Concrete-II</t>
  </si>
  <si>
    <t>Water Resources</t>
  </si>
  <si>
    <t>Entrepreneurship</t>
  </si>
  <si>
    <t>Professional Practice-II (Internship)</t>
  </si>
  <si>
    <t>VII. SEMESTER CREDIT TOTAL</t>
  </si>
  <si>
    <t>Water Supply and Environmental Health</t>
  </si>
  <si>
    <t>Introductions to Earthquake Engineering</t>
  </si>
  <si>
    <t>Reinforced Concrete Design</t>
  </si>
  <si>
    <t>Graduation Study</t>
  </si>
  <si>
    <t>VIII. SEMESTER CREDIT TOTAL</t>
  </si>
  <si>
    <t>LICENSE CREDIT TOTAL</t>
  </si>
  <si>
    <t>DEFINITIONS</t>
  </si>
  <si>
    <t>COMPULSORY COURSES TOTAL</t>
  </si>
  <si>
    <t>DEPARTMENTAL ELECTIVE COURSES</t>
  </si>
  <si>
    <t>SOCIAL ELECTIVE COURSES</t>
  </si>
  <si>
    <t>TOTAL</t>
  </si>
  <si>
    <t>COURSE HOUR TOTAL</t>
  </si>
  <si>
    <t>SPRING SEMESTER (VIII)</t>
  </si>
  <si>
    <t>T.R
MUNZUR UNIVERSITY
ENGINEERING FACULTY
CIVIL ENGINEERING DEPARTMENT
2017-2018 UNDERGRADUATE CURRICULUM IN COMPLIANCE WITH THE BOLOGNA PROCESS</t>
  </si>
  <si>
    <t>COURSE CODE</t>
  </si>
  <si>
    <t>Technical Elective-I</t>
  </si>
  <si>
    <t>Technical Elective-II</t>
  </si>
  <si>
    <t>Technical Elective-III</t>
  </si>
  <si>
    <t>Technical Elective-IV</t>
  </si>
  <si>
    <t>Technical Elective-V</t>
  </si>
  <si>
    <t>Calculus-I</t>
  </si>
  <si>
    <t>Calculus-II</t>
  </si>
  <si>
    <t>Technical Drawings</t>
  </si>
  <si>
    <t>Foreign Language-I (English)</t>
  </si>
  <si>
    <t>Health and Safety</t>
  </si>
  <si>
    <t>Timber Structures</t>
  </si>
  <si>
    <t>Transportation</t>
  </si>
  <si>
    <t>Thermal Insulation Design of Buildings</t>
  </si>
  <si>
    <t>Soil Stabilization Methods</t>
  </si>
  <si>
    <t>Coastal Engineering</t>
  </si>
  <si>
    <t>Advanced Structure Materials</t>
  </si>
  <si>
    <t>Structural Analysis-III</t>
  </si>
  <si>
    <t>Technical English-I</t>
  </si>
  <si>
    <t>Architecture Information and Project</t>
  </si>
  <si>
    <t>Hydrolics of Urban Infrastructure Systems</t>
  </si>
  <si>
    <t>Technical English-II</t>
  </si>
  <si>
    <t>Design of Stell Structures</t>
  </si>
  <si>
    <t>Soil Mechanics-II</t>
  </si>
  <si>
    <t>Irrıgation and Drying</t>
  </si>
  <si>
    <t>Prefabricated Structures</t>
  </si>
  <si>
    <t>Structure Physics</t>
  </si>
  <si>
    <t>Coastal Analysis and Computer Applications</t>
  </si>
  <si>
    <t>Water supply and Waste Water Disposal Design</t>
  </si>
  <si>
    <t>Traffic Engineering and Urban Transportation</t>
  </si>
  <si>
    <t>Prestressed Concrete</t>
  </si>
  <si>
    <t>River Hydraulics</t>
  </si>
  <si>
    <t>Concrete Technology</t>
  </si>
  <si>
    <t>Introduction to Tunnel Engineering</t>
  </si>
  <si>
    <t>Introduction to Finite Element Method</t>
  </si>
  <si>
    <t>Geoenviromental Engineering</t>
  </si>
  <si>
    <t>Flexible Superstructure</t>
  </si>
  <si>
    <t>Statistical Methods in Hdyrology</t>
  </si>
  <si>
    <t>Construction Site Organizations</t>
  </si>
  <si>
    <t>Reinforced Concrete Highrise Structure</t>
  </si>
  <si>
    <t>Computer Aided Transportation Engineering</t>
  </si>
  <si>
    <t>Water Structures and Computer Applications</t>
  </si>
  <si>
    <t>Computer Aided Steel Structure Design</t>
  </si>
  <si>
    <t>Urban and Regional Planning</t>
  </si>
  <si>
    <t>Repair and Strengthening</t>
  </si>
  <si>
    <t>Computer Aided Geotechnical Application</t>
  </si>
  <si>
    <t>Geographic Information Systems for Engineers</t>
  </si>
  <si>
    <t>Computer Aided 3D Design</t>
  </si>
  <si>
    <t>Desing of Flood Control Structures</t>
  </si>
  <si>
    <t>Ergonomics</t>
  </si>
  <si>
    <t>Project Menagement</t>
  </si>
  <si>
    <t>Ecology in Civil Engineering</t>
  </si>
  <si>
    <t>Labor Law</t>
  </si>
  <si>
    <t>Restoration</t>
  </si>
  <si>
    <t>Real Estate Appraisal Principles</t>
  </si>
  <si>
    <t>Dams</t>
  </si>
  <si>
    <t>Structural Damages</t>
  </si>
  <si>
    <t>Philosophy of Science</t>
  </si>
  <si>
    <t>Intellectual and Industrial Property</t>
  </si>
  <si>
    <t>Public Relations</t>
  </si>
  <si>
    <t>Business Administration</t>
  </si>
  <si>
    <t>Web Technologies</t>
  </si>
  <si>
    <t>Illumination and Art</t>
  </si>
  <si>
    <t>Effective Speech and Pronunciation</t>
  </si>
  <si>
    <t>Visual Arts</t>
  </si>
  <si>
    <t>Music</t>
  </si>
  <si>
    <t>Kurdish</t>
  </si>
  <si>
    <t>Verbal Lecture</t>
  </si>
  <si>
    <t>Political Science</t>
  </si>
  <si>
    <t>Development and Learning</t>
  </si>
  <si>
    <t>Industrial Sociology</t>
  </si>
  <si>
    <t>Archeology and Earth Sciences</t>
  </si>
  <si>
    <t>Report Writing and Oral Presentation Techniques</t>
  </si>
  <si>
    <t>Theater and Performing Arts</t>
  </si>
  <si>
    <t>Engineering Ethics</t>
  </si>
  <si>
    <t>Scientific Research Methods</t>
  </si>
  <si>
    <t>Total Quality Menagement</t>
  </si>
  <si>
    <t>Operational Research</t>
  </si>
  <si>
    <t>Social Responsibility</t>
  </si>
  <si>
    <t>Crafts</t>
  </si>
  <si>
    <t>Disaster and Disaster Management</t>
  </si>
  <si>
    <t>History of Civilization</t>
  </si>
  <si>
    <t>Phsical Education</t>
  </si>
  <si>
    <t>Photography</t>
  </si>
  <si>
    <t>Management Sociology</t>
  </si>
  <si>
    <t>Menagement</t>
  </si>
  <si>
    <t>Innovation and Patent</t>
  </si>
  <si>
    <t>Human Resources Management</t>
  </si>
  <si>
    <t>Tennis</t>
  </si>
  <si>
    <t>Zaza Language</t>
  </si>
  <si>
    <t>LIST of TECHNICAL ELECTIVE of CIVIL ENGINEERING</t>
  </si>
  <si>
    <t>SPRING TERM - TECHNICAL ELECTIVE (I)  6th TERM</t>
  </si>
  <si>
    <t>FALL TERM - TECHNICAL ELECTIVE (II) 7th TERM</t>
  </si>
  <si>
    <t>CODE</t>
  </si>
  <si>
    <t>COURSE</t>
  </si>
  <si>
    <t>C</t>
  </si>
  <si>
    <t>ECTS</t>
  </si>
  <si>
    <t>SPRING TERM - TECHNICAL ELECTIVE (IV) 8th TERM</t>
  </si>
  <si>
    <t>FALL TERM - SOCIAL ELECTIVE - I</t>
  </si>
  <si>
    <t>FALL TERM - SOCIAL ELECTIVE - II</t>
  </si>
  <si>
    <t xml:space="preserve">Earthquake Resistivity Structural Design Principle </t>
  </si>
  <si>
    <t>Drainage Techniques</t>
  </si>
  <si>
    <t xml:space="preserve">Tezhip ve Sanat </t>
  </si>
  <si>
    <t>Mühendisler için Coğrafi Bilgi Sistemleri</t>
  </si>
  <si>
    <t>Bilim ve Teknoloji Tarihi</t>
  </si>
  <si>
    <t>History of Science and Technology</t>
  </si>
  <si>
    <t>Demiryolu ve Toprak İşleri</t>
  </si>
  <si>
    <t>Yol Malzemeleri</t>
  </si>
  <si>
    <t>Fikri ve Sınai Mülkiyet Hakları</t>
  </si>
  <si>
    <t>İMÜ407</t>
  </si>
  <si>
    <t>Intellectual and Industrial Property Rights</t>
  </si>
  <si>
    <t>Project Management</t>
  </si>
  <si>
    <t>İMÜ313</t>
  </si>
  <si>
    <t>Üç Boyutlu Bilgisayar Destekli Tasarım</t>
  </si>
  <si>
    <t>İMÜ466</t>
  </si>
  <si>
    <t>Dijital Okul Yazarlık</t>
  </si>
  <si>
    <t>SBI400</t>
  </si>
  <si>
    <t>Siber Güvenlik</t>
  </si>
  <si>
    <t>GÖN101</t>
  </si>
  <si>
    <t>Gönüllülük Çalışmaları</t>
  </si>
  <si>
    <t>İnsan Hakları</t>
  </si>
  <si>
    <t>Sosyal Seçmeli-I</t>
  </si>
  <si>
    <t>Sosyal Seçmeli-II</t>
  </si>
  <si>
    <t>İHD111</t>
  </si>
  <si>
    <t>DIJ111</t>
  </si>
  <si>
    <t>Digital Literacy</t>
  </si>
  <si>
    <t>Strenght of Materials-I</t>
  </si>
  <si>
    <t>Strenght of Materials-II</t>
  </si>
  <si>
    <t>Hydraulics</t>
  </si>
  <si>
    <t>Social Elective-I</t>
  </si>
  <si>
    <t>Social Elective-II</t>
  </si>
  <si>
    <t>Cyber Security</t>
  </si>
  <si>
    <t>Volunteering Studies</t>
  </si>
  <si>
    <t>Human Rights</t>
  </si>
  <si>
    <t>,</t>
  </si>
  <si>
    <t>BAHAR DÖNEMİ - SOSYAL SEÇMELİ -II</t>
  </si>
  <si>
    <t>Yeşil Bina Tasarımı</t>
  </si>
  <si>
    <t>GÜZ DÖNEMİ - TEKNİK SEÇMELİ (IV) 8.DÖNEM</t>
  </si>
  <si>
    <t>Ar-Ge Süreci ve Aşamaları</t>
  </si>
  <si>
    <t>Yönetim Becerileri</t>
  </si>
  <si>
    <t>Dinamik Optimizasyon</t>
  </si>
  <si>
    <t>Ar-Ge Proje ve İş Geliştirme Yönetimi</t>
  </si>
  <si>
    <t>Girişimcilik ve Yenilikçilik Uygulamaları</t>
  </si>
  <si>
    <t>Proje Uygulamaları</t>
  </si>
  <si>
    <t xml:space="preserve">T.C
MUNZUR ÜNİVERSİTESİ
MÜHENDİSLİK FAKÜLTESİ
İNŞAAT MÜHENDİSLİĞİ BÖLÜMÜ
2023-2024 BOLOGNA SÜRECİNE UYUMLU LİSANS MÜFREDATI </t>
  </si>
  <si>
    <t>GÜZ DÖNEMİ - TEKNİK SEÇMELİ (VI-VII)-(Ar-Ge) 1-3-5.DÖNEM</t>
  </si>
  <si>
    <t>BAHAR DÖNEMİ - TEKNİK SEÇMELİ (VIII-IX)-(Ar-Ge) 2-4-6.DÖNEM</t>
  </si>
  <si>
    <t>Geoteknik Deprem Mühendisliğinde
 Bilgisayar Uygulamaları</t>
  </si>
  <si>
    <t>Kendiliğinden Yerleşen Betonda 
Kullanılabilen Endüstriyel Atıklar</t>
  </si>
  <si>
    <t>Hasarlı Yapıların Değerlendirilmesi
 ve İyileştirme Yöntemleri</t>
  </si>
  <si>
    <t>İMAG121</t>
  </si>
  <si>
    <t>İMAG122</t>
  </si>
  <si>
    <t>İMAG221</t>
  </si>
  <si>
    <t>İMAG222</t>
  </si>
  <si>
    <t>TARG111</t>
  </si>
  <si>
    <t>TARG211</t>
  </si>
  <si>
    <t>TARG411</t>
  </si>
  <si>
    <t>TARG112</t>
  </si>
  <si>
    <t>TARG212</t>
  </si>
  <si>
    <t>TARG412</t>
  </si>
  <si>
    <t>TARG414</t>
  </si>
  <si>
    <t>Yeşil Bina Tasarımı (Ar-Ge)</t>
  </si>
  <si>
    <t>Geoteknik Deprem Mühendisliğinde
 Bilgisayar Uygulamaları (Ar-Ge)</t>
  </si>
  <si>
    <t>Kendiliğinden Yerleşen Betonda 
Kullanılabilen Endüstriyel Atıklar (Ar-Ge)</t>
  </si>
  <si>
    <t>Hasarlı Yapıların Değerlendirilmesi
 ve İyileştirme Yöntemleri (Ar-Ge)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</si>
</sst>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162"/>
      <scheme val="minor"/>
    </font>
    <font>
      <sz val="8"/>
      <name val="Times New Roman"/>
      <family val="1"/>
      <charset val="162"/>
    </font>
    <font>
      <sz val="8"/>
      <color theme="1"/>
      <name val="Times New Roman"/>
      <family val="1"/>
      <charset val="162"/>
    </font>
    <font>
      <b/>
      <sz val="9"/>
      <color theme="1"/>
      <name val="Times New Roman"/>
      <family val="1"/>
      <charset val="162"/>
    </font>
    <font>
      <b/>
      <sz val="10"/>
      <color theme="1"/>
      <name val="Times New Roman"/>
      <family val="1"/>
      <charset val="162"/>
    </font>
    <font>
      <b/>
      <sz val="8"/>
      <color theme="1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sz val="8"/>
      <color rgb="FF000000"/>
      <name val="Times New Roman"/>
      <family val="1"/>
      <charset val="162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09">
    <xf numFmtId="0" fontId="0" fillId="0" borderId="0" xfId="0"/>
    <xf numFmtId="0" fontId="1" fillId="4" borderId="1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vertical="center"/>
    </xf>
    <xf numFmtId="0" fontId="1" fillId="4" borderId="12" xfId="0" applyFont="1" applyFill="1" applyBorder="1" applyAlignment="1">
      <alignment horizontal="center" vertical="center"/>
    </xf>
    <xf numFmtId="0" fontId="1" fillId="4" borderId="14" xfId="0" applyFont="1" applyFill="1" applyBorder="1" applyAlignment="1">
      <alignment horizontal="left" vertical="center"/>
    </xf>
    <xf numFmtId="0" fontId="1" fillId="4" borderId="39" xfId="0" applyFont="1" applyFill="1" applyBorder="1" applyAlignment="1">
      <alignment horizontal="center" vertical="center"/>
    </xf>
    <xf numFmtId="0" fontId="1" fillId="4" borderId="36" xfId="0" applyFont="1" applyFill="1" applyBorder="1" applyAlignment="1">
      <alignment horizontal="center" vertical="center" wrapText="1"/>
    </xf>
    <xf numFmtId="0" fontId="1" fillId="4" borderId="36" xfId="0" applyFont="1" applyFill="1" applyBorder="1" applyAlignment="1">
      <alignment horizontal="center" vertical="center"/>
    </xf>
    <xf numFmtId="0" fontId="1" fillId="4" borderId="38" xfId="0" applyFont="1" applyFill="1" applyBorder="1" applyAlignment="1">
      <alignment horizontal="center" vertical="center"/>
    </xf>
    <xf numFmtId="0" fontId="1" fillId="4" borderId="34" xfId="0" applyFont="1" applyFill="1" applyBorder="1" applyAlignment="1">
      <alignment horizontal="center" vertical="center"/>
    </xf>
    <xf numFmtId="0" fontId="1" fillId="4" borderId="36" xfId="0" applyFont="1" applyFill="1" applyBorder="1" applyAlignment="1">
      <alignment vertical="center" wrapText="1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5" fillId="0" borderId="0" xfId="0" applyFont="1"/>
    <xf numFmtId="0" fontId="5" fillId="0" borderId="2" xfId="0" applyFont="1" applyBorder="1" applyAlignment="1">
      <alignment horizontal="center" vertical="center"/>
    </xf>
    <xf numFmtId="0" fontId="2" fillId="0" borderId="8" xfId="0" applyFont="1" applyBorder="1"/>
    <xf numFmtId="0" fontId="2" fillId="0" borderId="11" xfId="0" applyFont="1" applyBorder="1"/>
    <xf numFmtId="0" fontId="2" fillId="0" borderId="1" xfId="0" applyFont="1" applyBorder="1"/>
    <xf numFmtId="0" fontId="2" fillId="0" borderId="24" xfId="0" applyFont="1" applyBorder="1"/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/>
    <xf numFmtId="0" fontId="2" fillId="0" borderId="14" xfId="0" applyFont="1" applyBorder="1"/>
    <xf numFmtId="0" fontId="2" fillId="0" borderId="31" xfId="0" applyFont="1" applyBorder="1"/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0" borderId="0" xfId="0" applyFont="1" applyAlignment="1">
      <alignment horizontal="right"/>
    </xf>
    <xf numFmtId="0" fontId="2" fillId="3" borderId="18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0" xfId="0" applyFont="1" applyBorder="1"/>
    <xf numFmtId="0" fontId="2" fillId="0" borderId="28" xfId="0" applyFont="1" applyBorder="1"/>
    <xf numFmtId="0" fontId="2" fillId="0" borderId="36" xfId="0" applyFont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0" fontId="2" fillId="0" borderId="15" xfId="0" applyFont="1" applyBorder="1"/>
    <xf numFmtId="0" fontId="2" fillId="2" borderId="13" xfId="0" applyFont="1" applyFill="1" applyBorder="1" applyAlignment="1">
      <alignment horizontal="center" vertical="center"/>
    </xf>
    <xf numFmtId="0" fontId="2" fillId="4" borderId="22" xfId="0" applyFont="1" applyFill="1" applyBorder="1"/>
    <xf numFmtId="0" fontId="2" fillId="4" borderId="0" xfId="0" applyFont="1" applyFill="1"/>
    <xf numFmtId="0" fontId="2" fillId="4" borderId="11" xfId="0" applyFont="1" applyFill="1" applyBorder="1"/>
    <xf numFmtId="0" fontId="2" fillId="4" borderId="36" xfId="0" applyFont="1" applyFill="1" applyBorder="1" applyAlignment="1">
      <alignment horizontal="left" vertical="top" wrapText="1"/>
    </xf>
    <xf numFmtId="0" fontId="2" fillId="0" borderId="39" xfId="0" applyFont="1" applyBorder="1" applyAlignment="1">
      <alignment horizontal="center" vertical="center"/>
    </xf>
    <xf numFmtId="0" fontId="2" fillId="4" borderId="38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22" xfId="0" applyFont="1" applyBorder="1"/>
    <xf numFmtId="0" fontId="5" fillId="0" borderId="0" xfId="0" applyFont="1" applyAlignment="1">
      <alignment horizontal="center" vertical="center"/>
    </xf>
    <xf numFmtId="0" fontId="2" fillId="0" borderId="30" xfId="0" applyFont="1" applyBorder="1" applyAlignment="1">
      <alignment horizontal="left" vertical="top" wrapText="1"/>
    </xf>
    <xf numFmtId="0" fontId="5" fillId="2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5" fillId="0" borderId="22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3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0" fontId="1" fillId="4" borderId="0" xfId="0" applyFont="1" applyFill="1" applyAlignment="1">
      <alignment vertical="center" wrapText="1"/>
    </xf>
    <xf numFmtId="0" fontId="5" fillId="0" borderId="11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justify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justify" vertical="center" wrapText="1"/>
    </xf>
    <xf numFmtId="0" fontId="1" fillId="0" borderId="9" xfId="0" applyFont="1" applyBorder="1" applyAlignment="1">
      <alignment horizontal="left" vertical="center"/>
    </xf>
    <xf numFmtId="0" fontId="1" fillId="0" borderId="9" xfId="0" applyFont="1" applyBorder="1" applyAlignment="1">
      <alignment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0" fontId="1" fillId="0" borderId="14" xfId="0" applyFont="1" applyBorder="1" applyAlignment="1">
      <alignment vertical="center"/>
    </xf>
    <xf numFmtId="0" fontId="1" fillId="0" borderId="14" xfId="0" applyFont="1" applyBorder="1" applyAlignment="1">
      <alignment horizontal="center" vertical="center"/>
    </xf>
    <xf numFmtId="0" fontId="1" fillId="0" borderId="23" xfId="0" applyFont="1" applyBorder="1" applyAlignment="1">
      <alignment vertical="center"/>
    </xf>
    <xf numFmtId="0" fontId="1" fillId="0" borderId="2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0" fontId="1" fillId="0" borderId="23" xfId="0" applyFont="1" applyBorder="1" applyAlignment="1">
      <alignment vertical="center" wrapText="1"/>
    </xf>
    <xf numFmtId="0" fontId="2" fillId="0" borderId="8" xfId="0" applyFont="1" applyBorder="1" applyAlignment="1">
      <alignment horizontal="center"/>
    </xf>
    <xf numFmtId="0" fontId="7" fillId="0" borderId="0" xfId="0" applyFont="1"/>
    <xf numFmtId="0" fontId="1" fillId="0" borderId="36" xfId="0" applyFont="1" applyBorder="1" applyAlignment="1">
      <alignment vertical="center"/>
    </xf>
    <xf numFmtId="0" fontId="1" fillId="0" borderId="36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34" xfId="0" applyFont="1" applyBorder="1"/>
    <xf numFmtId="0" fontId="2" fillId="0" borderId="43" xfId="0" applyFont="1" applyBorder="1"/>
    <xf numFmtId="0" fontId="1" fillId="0" borderId="14" xfId="0" applyFont="1" applyBorder="1"/>
    <xf numFmtId="0" fontId="1" fillId="0" borderId="15" xfId="0" applyFont="1" applyBorder="1" applyAlignment="1">
      <alignment horizontal="center" vertical="center"/>
    </xf>
    <xf numFmtId="0" fontId="1" fillId="0" borderId="0" xfId="0" applyFont="1"/>
    <xf numFmtId="0" fontId="1" fillId="5" borderId="1" xfId="0" applyFont="1" applyFill="1" applyBorder="1" applyAlignment="1">
      <alignment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/>
    </xf>
    <xf numFmtId="0" fontId="1" fillId="5" borderId="12" xfId="0" applyFont="1" applyFill="1" applyBorder="1" applyAlignment="1">
      <alignment horizontal="center" vertical="center"/>
    </xf>
    <xf numFmtId="0" fontId="1" fillId="5" borderId="34" xfId="0" applyFont="1" applyFill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1" fillId="0" borderId="32" xfId="0" applyFont="1" applyBorder="1" applyAlignment="1">
      <alignment vertical="center"/>
    </xf>
    <xf numFmtId="0" fontId="1" fillId="0" borderId="32" xfId="0" applyFont="1" applyBorder="1" applyAlignment="1">
      <alignment horizontal="center" vertical="center"/>
    </xf>
    <xf numFmtId="0" fontId="1" fillId="4" borderId="32" xfId="0" applyFont="1" applyFill="1" applyBorder="1" applyAlignment="1">
      <alignment horizontal="left" vertical="center"/>
    </xf>
    <xf numFmtId="0" fontId="2" fillId="0" borderId="44" xfId="0" applyFont="1" applyBorder="1"/>
    <xf numFmtId="0" fontId="2" fillId="0" borderId="45" xfId="0" applyFont="1" applyBorder="1"/>
    <xf numFmtId="0" fontId="2" fillId="4" borderId="1" xfId="0" applyFont="1" applyFill="1" applyBorder="1"/>
    <xf numFmtId="0" fontId="2" fillId="4" borderId="32" xfId="0" applyFont="1" applyFill="1" applyBorder="1"/>
    <xf numFmtId="0" fontId="2" fillId="4" borderId="32" xfId="0" applyFont="1" applyFill="1" applyBorder="1" applyAlignment="1">
      <alignment horizontal="center" vertical="center"/>
    </xf>
    <xf numFmtId="0" fontId="2" fillId="4" borderId="33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12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left" vertical="center"/>
    </xf>
    <xf numFmtId="0" fontId="2" fillId="4" borderId="1" xfId="0" applyFont="1" applyFill="1" applyBorder="1" applyAlignment="1">
      <alignment horizontal="center"/>
    </xf>
    <xf numFmtId="0" fontId="2" fillId="4" borderId="12" xfId="0" applyFont="1" applyFill="1" applyBorder="1" applyAlignment="1">
      <alignment horizontal="center"/>
    </xf>
    <xf numFmtId="0" fontId="2" fillId="0" borderId="36" xfId="0" applyFont="1" applyBorder="1"/>
    <xf numFmtId="0" fontId="1" fillId="4" borderId="36" xfId="0" applyFont="1" applyFill="1" applyBorder="1" applyAlignment="1">
      <alignment vertical="center"/>
    </xf>
    <xf numFmtId="0" fontId="2" fillId="4" borderId="36" xfId="0" applyFont="1" applyFill="1" applyBorder="1" applyAlignment="1">
      <alignment horizontal="center"/>
    </xf>
    <xf numFmtId="0" fontId="2" fillId="4" borderId="38" xfId="0" applyFont="1" applyFill="1" applyBorder="1" applyAlignment="1">
      <alignment horizontal="center"/>
    </xf>
    <xf numFmtId="0" fontId="2" fillId="4" borderId="14" xfId="0" applyFont="1" applyFill="1" applyBorder="1"/>
    <xf numFmtId="0" fontId="2" fillId="4" borderId="14" xfId="0" applyFont="1" applyFill="1" applyBorder="1" applyAlignment="1">
      <alignment horizontal="center" vertical="center"/>
    </xf>
    <xf numFmtId="0" fontId="2" fillId="4" borderId="15" xfId="0" applyFont="1" applyFill="1" applyBorder="1" applyAlignment="1">
      <alignment horizontal="center" vertical="center"/>
    </xf>
    <xf numFmtId="0" fontId="1" fillId="4" borderId="14" xfId="0" applyFont="1" applyFill="1" applyBorder="1" applyAlignment="1">
      <alignment vertical="center"/>
    </xf>
    <xf numFmtId="0" fontId="1" fillId="4" borderId="1" xfId="0" applyFont="1" applyFill="1" applyBorder="1" applyAlignment="1">
      <alignment horizontal="justify" vertical="center"/>
    </xf>
    <xf numFmtId="0" fontId="1" fillId="4" borderId="34" xfId="0" applyFont="1" applyFill="1" applyBorder="1" applyAlignment="1">
      <alignment horizontal="center" vertical="center" wrapText="1"/>
    </xf>
    <xf numFmtId="0" fontId="1" fillId="4" borderId="32" xfId="0" applyFont="1" applyFill="1" applyBorder="1" applyAlignment="1">
      <alignment vertical="center"/>
    </xf>
    <xf numFmtId="0" fontId="1" fillId="4" borderId="32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vertical="center" wrapText="1"/>
    </xf>
    <xf numFmtId="0" fontId="1" fillId="4" borderId="0" xfId="0" applyFont="1" applyFill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vertical="center"/>
    </xf>
    <xf numFmtId="0" fontId="1" fillId="4" borderId="24" xfId="0" applyFont="1" applyFill="1" applyBorder="1" applyAlignment="1">
      <alignment vertical="center"/>
    </xf>
    <xf numFmtId="0" fontId="2" fillId="4" borderId="0" xfId="0" applyFont="1" applyFill="1" applyAlignment="1">
      <alignment horizontal="center" vertical="center"/>
    </xf>
    <xf numFmtId="0" fontId="1" fillId="3" borderId="9" xfId="0" applyFont="1" applyFill="1" applyBorder="1" applyAlignment="1">
      <alignment vertical="center"/>
    </xf>
    <xf numFmtId="0" fontId="1" fillId="3" borderId="9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1" fillId="3" borderId="23" xfId="0" applyFont="1" applyFill="1" applyBorder="1" applyAlignment="1">
      <alignment vertical="center"/>
    </xf>
    <xf numFmtId="0" fontId="2" fillId="0" borderId="46" xfId="0" applyFont="1" applyBorder="1"/>
    <xf numFmtId="0" fontId="2" fillId="4" borderId="1" xfId="0" applyFont="1" applyFill="1" applyBorder="1" applyAlignment="1">
      <alignment wrapText="1"/>
    </xf>
    <xf numFmtId="0" fontId="2" fillId="3" borderId="1" xfId="0" applyFont="1" applyFill="1" applyBorder="1" applyAlignment="1">
      <alignment wrapText="1"/>
    </xf>
    <xf numFmtId="0" fontId="2" fillId="3" borderId="1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0" fontId="2" fillId="3" borderId="32" xfId="0" applyFont="1" applyFill="1" applyBorder="1" applyAlignment="1">
      <alignment wrapText="1"/>
    </xf>
    <xf numFmtId="0" fontId="2" fillId="3" borderId="32" xfId="0" applyFont="1" applyFill="1" applyBorder="1" applyAlignment="1">
      <alignment horizontal="center" vertical="center"/>
    </xf>
    <xf numFmtId="0" fontId="2" fillId="3" borderId="33" xfId="0" applyFont="1" applyFill="1" applyBorder="1" applyAlignment="1">
      <alignment horizontal="center" vertical="center"/>
    </xf>
    <xf numFmtId="0" fontId="2" fillId="4" borderId="32" xfId="0" applyFont="1" applyFill="1" applyBorder="1" applyAlignment="1">
      <alignment vertical="top"/>
    </xf>
    <xf numFmtId="0" fontId="2" fillId="4" borderId="1" xfId="0" applyFont="1" applyFill="1" applyBorder="1" applyAlignment="1">
      <alignment vertical="top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5" fillId="3" borderId="21" xfId="0" applyFont="1" applyFill="1" applyBorder="1" applyAlignment="1">
      <alignment horizontal="center" vertical="center"/>
    </xf>
    <xf numFmtId="0" fontId="5" fillId="3" borderId="19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2" fillId="3" borderId="16" xfId="0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70"/>
  <sheetViews>
    <sheetView showGridLines="0" tabSelected="1" zoomScale="130" zoomScaleNormal="130" zoomScalePageLayoutView="110" workbookViewId="0">
      <selection activeCell="D62" sqref="D62"/>
    </sheetView>
  </sheetViews>
  <sheetFormatPr defaultColWidth="9.140625" defaultRowHeight="11.25" x14ac:dyDescent="0.2"/>
  <cols>
    <col min="1" max="1" width="1" style="14" customWidth="1"/>
    <col min="2" max="2" width="3" style="14" customWidth="1"/>
    <col min="3" max="3" width="8.28515625" style="14" customWidth="1"/>
    <col min="4" max="4" width="29.85546875" style="14" customWidth="1"/>
    <col min="5" max="6" width="2.85546875" style="15" customWidth="1"/>
    <col min="7" max="7" width="4.85546875" style="15" bestFit="1" customWidth="1"/>
    <col min="8" max="8" width="4.85546875" style="15" customWidth="1"/>
    <col min="9" max="9" width="1.28515625" style="14" customWidth="1"/>
    <col min="10" max="10" width="3" style="14" customWidth="1"/>
    <col min="11" max="11" width="8.140625" style="14" customWidth="1"/>
    <col min="12" max="12" width="27.140625" style="14" customWidth="1"/>
    <col min="13" max="13" width="2.85546875" style="15" customWidth="1"/>
    <col min="14" max="14" width="4" style="15" customWidth="1"/>
    <col min="15" max="15" width="5.85546875" style="15" customWidth="1"/>
    <col min="16" max="16" width="8.7109375" style="15" customWidth="1"/>
    <col min="17" max="16384" width="9.140625" style="14"/>
  </cols>
  <sheetData>
    <row r="1" spans="2:17" ht="6" customHeight="1" thickBot="1" x14ac:dyDescent="0.25"/>
    <row r="2" spans="2:17" ht="65.25" customHeight="1" thickBot="1" x14ac:dyDescent="0.25">
      <c r="B2" s="185" t="s">
        <v>530</v>
      </c>
      <c r="C2" s="186"/>
      <c r="D2" s="186"/>
      <c r="E2" s="186"/>
      <c r="F2" s="186"/>
      <c r="G2" s="186"/>
      <c r="H2" s="186"/>
      <c r="I2" s="186"/>
      <c r="J2" s="186"/>
      <c r="K2" s="186"/>
      <c r="L2" s="186"/>
      <c r="M2" s="186"/>
      <c r="N2" s="186"/>
      <c r="O2" s="186"/>
      <c r="P2" s="187"/>
      <c r="Q2" s="14" t="s">
        <v>0</v>
      </c>
    </row>
    <row r="3" spans="2:17" ht="7.5" customHeight="1" thickBot="1" x14ac:dyDescent="0.25"/>
    <row r="4" spans="2:17" ht="16.5" customHeight="1" thickBot="1" x14ac:dyDescent="0.25">
      <c r="B4" s="177" t="s">
        <v>23</v>
      </c>
      <c r="C4" s="178"/>
      <c r="D4" s="178"/>
      <c r="E4" s="178"/>
      <c r="F4" s="178"/>
      <c r="G4" s="178"/>
      <c r="H4" s="179"/>
      <c r="I4" s="16"/>
      <c r="J4" s="177" t="s">
        <v>24</v>
      </c>
      <c r="K4" s="178"/>
      <c r="L4" s="178"/>
      <c r="M4" s="178"/>
      <c r="N4" s="178"/>
      <c r="O4" s="178"/>
      <c r="P4" s="179"/>
    </row>
    <row r="5" spans="2:17" ht="15.75" customHeight="1" thickBot="1" x14ac:dyDescent="0.25">
      <c r="B5" s="180" t="s">
        <v>17</v>
      </c>
      <c r="C5" s="181"/>
      <c r="D5" s="164" t="s">
        <v>15</v>
      </c>
      <c r="E5" s="166" t="s">
        <v>16</v>
      </c>
      <c r="F5" s="167"/>
      <c r="G5" s="167"/>
      <c r="H5" s="168"/>
      <c r="I5" s="16"/>
      <c r="J5" s="180" t="s">
        <v>17</v>
      </c>
      <c r="K5" s="181"/>
      <c r="L5" s="164" t="s">
        <v>15</v>
      </c>
      <c r="M5" s="166" t="s">
        <v>16</v>
      </c>
      <c r="N5" s="167"/>
      <c r="O5" s="167"/>
      <c r="P5" s="168"/>
    </row>
    <row r="6" spans="2:17" ht="15.75" customHeight="1" thickBot="1" x14ac:dyDescent="0.25">
      <c r="B6" s="182"/>
      <c r="C6" s="183"/>
      <c r="D6" s="184"/>
      <c r="E6" s="17" t="s">
        <v>11</v>
      </c>
      <c r="F6" s="17" t="s">
        <v>12</v>
      </c>
      <c r="G6" s="17" t="s">
        <v>13</v>
      </c>
      <c r="H6" s="17" t="s">
        <v>14</v>
      </c>
      <c r="I6" s="16"/>
      <c r="J6" s="182"/>
      <c r="K6" s="183"/>
      <c r="L6" s="184"/>
      <c r="M6" s="17" t="s">
        <v>11</v>
      </c>
      <c r="N6" s="17" t="s">
        <v>12</v>
      </c>
      <c r="O6" s="17" t="s">
        <v>13</v>
      </c>
      <c r="P6" s="17" t="s">
        <v>14</v>
      </c>
    </row>
    <row r="7" spans="2:17" x14ac:dyDescent="0.2">
      <c r="B7" s="18"/>
      <c r="C7" s="1" t="s">
        <v>44</v>
      </c>
      <c r="D7" s="2" t="s">
        <v>45</v>
      </c>
      <c r="E7" s="3">
        <v>3</v>
      </c>
      <c r="F7" s="3">
        <v>2</v>
      </c>
      <c r="G7" s="4">
        <v>4</v>
      </c>
      <c r="H7" s="6">
        <v>6</v>
      </c>
      <c r="I7" s="12"/>
      <c r="J7" s="18"/>
      <c r="K7" s="1" t="s">
        <v>58</v>
      </c>
      <c r="L7" s="2" t="s">
        <v>63</v>
      </c>
      <c r="M7" s="3">
        <v>3</v>
      </c>
      <c r="N7" s="3">
        <v>2</v>
      </c>
      <c r="O7" s="4">
        <v>4</v>
      </c>
      <c r="P7" s="6">
        <v>6</v>
      </c>
    </row>
    <row r="8" spans="2:17" x14ac:dyDescent="0.2">
      <c r="B8" s="19"/>
      <c r="C8" s="1" t="s">
        <v>46</v>
      </c>
      <c r="D8" s="5" t="s">
        <v>67</v>
      </c>
      <c r="E8" s="4">
        <v>3</v>
      </c>
      <c r="F8" s="3">
        <v>2</v>
      </c>
      <c r="G8" s="4">
        <v>4</v>
      </c>
      <c r="H8" s="6">
        <v>6</v>
      </c>
      <c r="I8" s="12"/>
      <c r="J8" s="19"/>
      <c r="K8" s="1" t="s">
        <v>68</v>
      </c>
      <c r="L8" s="2" t="s">
        <v>70</v>
      </c>
      <c r="M8" s="3">
        <v>3</v>
      </c>
      <c r="N8" s="3">
        <v>2</v>
      </c>
      <c r="O8" s="4">
        <v>4</v>
      </c>
      <c r="P8" s="6">
        <v>6</v>
      </c>
    </row>
    <row r="9" spans="2:17" x14ac:dyDescent="0.2">
      <c r="B9" s="19"/>
      <c r="C9" s="1" t="s">
        <v>47</v>
      </c>
      <c r="D9" s="2" t="s">
        <v>48</v>
      </c>
      <c r="E9" s="3">
        <v>2</v>
      </c>
      <c r="F9" s="3">
        <v>2</v>
      </c>
      <c r="G9" s="4">
        <v>3</v>
      </c>
      <c r="H9" s="6">
        <v>4</v>
      </c>
      <c r="I9" s="12"/>
      <c r="J9" s="19"/>
      <c r="K9" s="1" t="s">
        <v>60</v>
      </c>
      <c r="L9" s="69" t="s">
        <v>280</v>
      </c>
      <c r="M9" s="63">
        <v>2</v>
      </c>
      <c r="N9" s="63">
        <v>2</v>
      </c>
      <c r="O9" s="60">
        <v>3</v>
      </c>
      <c r="P9" s="64">
        <v>5</v>
      </c>
    </row>
    <row r="10" spans="2:17" x14ac:dyDescent="0.2">
      <c r="B10" s="19"/>
      <c r="C10" s="1" t="s">
        <v>56</v>
      </c>
      <c r="D10" s="2" t="s">
        <v>57</v>
      </c>
      <c r="E10" s="4">
        <v>2</v>
      </c>
      <c r="F10" s="3">
        <v>0</v>
      </c>
      <c r="G10" s="4">
        <v>2</v>
      </c>
      <c r="H10" s="6">
        <v>2</v>
      </c>
      <c r="I10" s="12"/>
      <c r="J10" s="19"/>
      <c r="K10" s="1" t="s">
        <v>61</v>
      </c>
      <c r="L10" s="69" t="s">
        <v>64</v>
      </c>
      <c r="M10" s="63">
        <v>4</v>
      </c>
      <c r="N10" s="63">
        <v>0</v>
      </c>
      <c r="O10" s="60">
        <v>4</v>
      </c>
      <c r="P10" s="64">
        <v>6</v>
      </c>
    </row>
    <row r="11" spans="2:17" x14ac:dyDescent="0.2">
      <c r="B11" s="19"/>
      <c r="C11" s="1" t="s">
        <v>53</v>
      </c>
      <c r="D11" s="2" t="s">
        <v>281</v>
      </c>
      <c r="E11" s="3">
        <v>1</v>
      </c>
      <c r="F11" s="3">
        <v>0</v>
      </c>
      <c r="G11" s="4">
        <v>1</v>
      </c>
      <c r="H11" s="6">
        <v>1</v>
      </c>
      <c r="I11" s="12"/>
      <c r="J11" s="19"/>
      <c r="K11" s="1" t="s">
        <v>62</v>
      </c>
      <c r="L11" s="69" t="s">
        <v>282</v>
      </c>
      <c r="M11" s="60">
        <v>2</v>
      </c>
      <c r="N11" s="63">
        <v>0</v>
      </c>
      <c r="O11" s="60">
        <v>2</v>
      </c>
      <c r="P11" s="64">
        <v>3</v>
      </c>
    </row>
    <row r="12" spans="2:17" x14ac:dyDescent="0.2">
      <c r="B12" s="19"/>
      <c r="C12" s="1" t="s">
        <v>54</v>
      </c>
      <c r="D12" s="129" t="s">
        <v>55</v>
      </c>
      <c r="E12" s="4">
        <v>2</v>
      </c>
      <c r="F12" s="3">
        <v>2</v>
      </c>
      <c r="G12" s="4">
        <v>3</v>
      </c>
      <c r="H12" s="6">
        <v>4</v>
      </c>
      <c r="I12" s="12"/>
      <c r="J12" s="19"/>
      <c r="K12" s="1" t="s">
        <v>69</v>
      </c>
      <c r="L12" s="69" t="s">
        <v>66</v>
      </c>
      <c r="M12" s="60">
        <v>2</v>
      </c>
      <c r="N12" s="63">
        <v>0</v>
      </c>
      <c r="O12" s="60">
        <v>2</v>
      </c>
      <c r="P12" s="64">
        <v>2</v>
      </c>
    </row>
    <row r="13" spans="2:17" x14ac:dyDescent="0.2">
      <c r="B13" s="19"/>
      <c r="C13" s="1" t="s">
        <v>49</v>
      </c>
      <c r="D13" s="2" t="s">
        <v>50</v>
      </c>
      <c r="E13" s="3">
        <v>2</v>
      </c>
      <c r="F13" s="3">
        <v>0</v>
      </c>
      <c r="G13" s="4">
        <v>2</v>
      </c>
      <c r="H13" s="6">
        <v>2</v>
      </c>
      <c r="I13" s="12"/>
      <c r="J13" s="19"/>
      <c r="K13" s="1" t="s">
        <v>59</v>
      </c>
      <c r="L13" s="69" t="s">
        <v>71</v>
      </c>
      <c r="M13" s="63">
        <v>2</v>
      </c>
      <c r="N13" s="63">
        <v>0</v>
      </c>
      <c r="O13" s="60">
        <v>2</v>
      </c>
      <c r="P13" s="64">
        <v>2</v>
      </c>
    </row>
    <row r="14" spans="2:17" x14ac:dyDescent="0.2">
      <c r="B14" s="19"/>
      <c r="C14" s="1" t="s">
        <v>51</v>
      </c>
      <c r="D14" s="2" t="s">
        <v>52</v>
      </c>
      <c r="E14" s="3">
        <v>1</v>
      </c>
      <c r="F14" s="3">
        <v>2</v>
      </c>
      <c r="G14" s="4">
        <v>2</v>
      </c>
      <c r="H14" s="6">
        <v>2</v>
      </c>
      <c r="I14" s="12"/>
      <c r="J14" s="19"/>
      <c r="K14" s="61"/>
      <c r="L14" s="69"/>
      <c r="M14" s="63"/>
      <c r="N14" s="63"/>
      <c r="O14" s="60"/>
      <c r="P14" s="64"/>
    </row>
    <row r="15" spans="2:17" x14ac:dyDescent="0.2">
      <c r="B15" s="19"/>
      <c r="C15" s="1" t="s">
        <v>510</v>
      </c>
      <c r="D15" s="1" t="s">
        <v>501</v>
      </c>
      <c r="E15" s="4">
        <v>2</v>
      </c>
      <c r="F15" s="4">
        <v>0</v>
      </c>
      <c r="G15" s="4">
        <v>2</v>
      </c>
      <c r="H15" s="6">
        <v>3</v>
      </c>
      <c r="I15" s="137"/>
      <c r="J15" s="19"/>
      <c r="K15" s="61"/>
      <c r="L15" s="61"/>
      <c r="M15" s="60"/>
      <c r="N15" s="60"/>
      <c r="O15" s="60"/>
      <c r="P15" s="64"/>
    </row>
    <row r="16" spans="2:17" ht="12" thickBot="1" x14ac:dyDescent="0.25">
      <c r="B16" s="24"/>
      <c r="C16" s="25"/>
      <c r="D16" s="26" t="s">
        <v>1</v>
      </c>
      <c r="E16" s="27">
        <f>SUM(E7:E15)</f>
        <v>18</v>
      </c>
      <c r="F16" s="27">
        <f>SUM(F7:F15)</f>
        <v>10</v>
      </c>
      <c r="G16" s="27">
        <f>SUM(G7:G15)</f>
        <v>23</v>
      </c>
      <c r="H16" s="28">
        <f>SUM(H7:H15)</f>
        <v>30</v>
      </c>
      <c r="J16" s="24"/>
      <c r="K16" s="25"/>
      <c r="L16" s="26" t="s">
        <v>2</v>
      </c>
      <c r="M16" s="27">
        <f>SUM(M7:M15)</f>
        <v>18</v>
      </c>
      <c r="N16" s="27">
        <f>SUM(N7:N15)</f>
        <v>6</v>
      </c>
      <c r="O16" s="27">
        <f>SUM(O7:O15)</f>
        <v>21</v>
      </c>
      <c r="P16" s="28">
        <f>SUM(P7:P15)</f>
        <v>30</v>
      </c>
    </row>
    <row r="17" spans="2:16" ht="15.75" customHeight="1" thickBot="1" x14ac:dyDescent="0.25">
      <c r="E17" s="188">
        <f>E16+F16</f>
        <v>28</v>
      </c>
      <c r="F17" s="189"/>
      <c r="L17" s="29" t="s">
        <v>9</v>
      </c>
      <c r="M17" s="188">
        <f>M16+N16</f>
        <v>24</v>
      </c>
      <c r="N17" s="189"/>
      <c r="O17" s="30">
        <f>G16+O16</f>
        <v>44</v>
      </c>
      <c r="P17" s="31">
        <f>H16+P16</f>
        <v>60</v>
      </c>
    </row>
    <row r="18" spans="2:16" ht="4.5" customHeight="1" thickBot="1" x14ac:dyDescent="0.25">
      <c r="L18" s="29"/>
    </row>
    <row r="19" spans="2:16" ht="16.5" customHeight="1" thickBot="1" x14ac:dyDescent="0.25">
      <c r="B19" s="177" t="s">
        <v>25</v>
      </c>
      <c r="C19" s="178"/>
      <c r="D19" s="178"/>
      <c r="E19" s="178"/>
      <c r="F19" s="178"/>
      <c r="G19" s="178"/>
      <c r="H19" s="179"/>
      <c r="I19" s="16"/>
      <c r="J19" s="177" t="s">
        <v>26</v>
      </c>
      <c r="K19" s="178"/>
      <c r="L19" s="178"/>
      <c r="M19" s="178"/>
      <c r="N19" s="178"/>
      <c r="O19" s="178"/>
      <c r="P19" s="179"/>
    </row>
    <row r="20" spans="2:16" s="16" customFormat="1" thickBot="1" x14ac:dyDescent="0.2">
      <c r="B20" s="180" t="s">
        <v>17</v>
      </c>
      <c r="C20" s="181"/>
      <c r="D20" s="164" t="s">
        <v>15</v>
      </c>
      <c r="E20" s="166" t="s">
        <v>16</v>
      </c>
      <c r="F20" s="167"/>
      <c r="G20" s="167"/>
      <c r="H20" s="168"/>
      <c r="J20" s="180" t="s">
        <v>17</v>
      </c>
      <c r="K20" s="181"/>
      <c r="L20" s="164" t="s">
        <v>15</v>
      </c>
      <c r="M20" s="166" t="s">
        <v>16</v>
      </c>
      <c r="N20" s="167"/>
      <c r="O20" s="167"/>
      <c r="P20" s="168"/>
    </row>
    <row r="21" spans="2:16" s="16" customFormat="1" thickBot="1" x14ac:dyDescent="0.2">
      <c r="B21" s="182"/>
      <c r="C21" s="183"/>
      <c r="D21" s="184"/>
      <c r="E21" s="17" t="s">
        <v>11</v>
      </c>
      <c r="F21" s="17" t="s">
        <v>12</v>
      </c>
      <c r="G21" s="17" t="s">
        <v>13</v>
      </c>
      <c r="H21" s="17" t="s">
        <v>14</v>
      </c>
      <c r="J21" s="182"/>
      <c r="K21" s="183"/>
      <c r="L21" s="184"/>
      <c r="M21" s="17" t="s">
        <v>11</v>
      </c>
      <c r="N21" s="17" t="s">
        <v>12</v>
      </c>
      <c r="O21" s="17" t="s">
        <v>13</v>
      </c>
      <c r="P21" s="17" t="s">
        <v>14</v>
      </c>
    </row>
    <row r="22" spans="2:16" x14ac:dyDescent="0.2">
      <c r="B22" s="18"/>
      <c r="C22" s="73" t="s">
        <v>72</v>
      </c>
      <c r="D22" s="74" t="s">
        <v>187</v>
      </c>
      <c r="E22" s="76">
        <v>3</v>
      </c>
      <c r="F22" s="75">
        <v>0</v>
      </c>
      <c r="G22" s="76">
        <v>3</v>
      </c>
      <c r="H22" s="77">
        <v>5</v>
      </c>
      <c r="J22" s="18"/>
      <c r="K22" s="73" t="s">
        <v>82</v>
      </c>
      <c r="L22" s="74" t="s">
        <v>188</v>
      </c>
      <c r="M22" s="75">
        <v>3</v>
      </c>
      <c r="N22" s="75">
        <v>0</v>
      </c>
      <c r="O22" s="76">
        <v>3</v>
      </c>
      <c r="P22" s="77">
        <v>4</v>
      </c>
    </row>
    <row r="23" spans="2:16" x14ac:dyDescent="0.2">
      <c r="B23" s="19"/>
      <c r="C23" s="61" t="s">
        <v>73</v>
      </c>
      <c r="D23" s="69" t="s">
        <v>307</v>
      </c>
      <c r="E23" s="63">
        <v>3</v>
      </c>
      <c r="F23" s="63">
        <v>0</v>
      </c>
      <c r="G23" s="60">
        <v>3</v>
      </c>
      <c r="H23" s="64">
        <v>4</v>
      </c>
      <c r="J23" s="19"/>
      <c r="K23" s="61" t="s">
        <v>305</v>
      </c>
      <c r="L23" s="61" t="s">
        <v>81</v>
      </c>
      <c r="M23" s="62">
        <v>2</v>
      </c>
      <c r="N23" s="63">
        <v>0</v>
      </c>
      <c r="O23" s="60">
        <v>2</v>
      </c>
      <c r="P23" s="64">
        <v>3</v>
      </c>
    </row>
    <row r="24" spans="2:16" x14ac:dyDescent="0.2">
      <c r="B24" s="19"/>
      <c r="C24" s="61" t="s">
        <v>74</v>
      </c>
      <c r="D24" s="69" t="s">
        <v>79</v>
      </c>
      <c r="E24" s="63">
        <v>3</v>
      </c>
      <c r="F24" s="63">
        <v>0</v>
      </c>
      <c r="G24" s="60">
        <v>3</v>
      </c>
      <c r="H24" s="64">
        <v>5</v>
      </c>
      <c r="J24" s="19"/>
      <c r="K24" s="61" t="s">
        <v>83</v>
      </c>
      <c r="L24" s="69" t="s">
        <v>88</v>
      </c>
      <c r="M24" s="63">
        <v>2</v>
      </c>
      <c r="N24" s="63">
        <v>2</v>
      </c>
      <c r="O24" s="60">
        <v>3</v>
      </c>
      <c r="P24" s="64">
        <v>4</v>
      </c>
    </row>
    <row r="25" spans="2:16" x14ac:dyDescent="0.2">
      <c r="B25" s="19"/>
      <c r="C25" s="61" t="s">
        <v>75</v>
      </c>
      <c r="D25" s="69" t="s">
        <v>80</v>
      </c>
      <c r="E25" s="60">
        <v>3</v>
      </c>
      <c r="F25" s="63">
        <v>0</v>
      </c>
      <c r="G25" s="60">
        <v>3</v>
      </c>
      <c r="H25" s="64">
        <v>4</v>
      </c>
      <c r="J25" s="19"/>
      <c r="K25" s="61" t="s">
        <v>84</v>
      </c>
      <c r="L25" s="71" t="s">
        <v>89</v>
      </c>
      <c r="M25" s="60">
        <v>3</v>
      </c>
      <c r="N25" s="63">
        <v>0</v>
      </c>
      <c r="O25" s="60">
        <v>3</v>
      </c>
      <c r="P25" s="64">
        <v>4</v>
      </c>
    </row>
    <row r="26" spans="2:16" x14ac:dyDescent="0.2">
      <c r="B26" s="19"/>
      <c r="C26" s="61" t="s">
        <v>76</v>
      </c>
      <c r="D26" s="71" t="s">
        <v>195</v>
      </c>
      <c r="E26" s="63">
        <v>3</v>
      </c>
      <c r="F26" s="63">
        <v>0</v>
      </c>
      <c r="G26" s="60">
        <v>3</v>
      </c>
      <c r="H26" s="64">
        <v>4</v>
      </c>
      <c r="J26" s="19"/>
      <c r="K26" s="61" t="s">
        <v>85</v>
      </c>
      <c r="L26" s="69" t="s">
        <v>90</v>
      </c>
      <c r="M26" s="60">
        <v>3</v>
      </c>
      <c r="N26" s="63">
        <v>0</v>
      </c>
      <c r="O26" s="60">
        <v>3</v>
      </c>
      <c r="P26" s="64">
        <v>5</v>
      </c>
    </row>
    <row r="27" spans="2:16" x14ac:dyDescent="0.2">
      <c r="B27" s="19"/>
      <c r="C27" s="61" t="s">
        <v>77</v>
      </c>
      <c r="D27" s="72" t="s">
        <v>304</v>
      </c>
      <c r="E27" s="60">
        <v>2</v>
      </c>
      <c r="F27" s="63">
        <v>0</v>
      </c>
      <c r="G27" s="60">
        <v>2</v>
      </c>
      <c r="H27" s="64">
        <v>3</v>
      </c>
      <c r="J27" s="19"/>
      <c r="K27" s="61" t="s">
        <v>86</v>
      </c>
      <c r="L27" s="71" t="s">
        <v>492</v>
      </c>
      <c r="M27" s="60">
        <v>3</v>
      </c>
      <c r="N27" s="60">
        <v>0</v>
      </c>
      <c r="O27" s="60">
        <v>3</v>
      </c>
      <c r="P27" s="64">
        <v>4</v>
      </c>
    </row>
    <row r="28" spans="2:16" x14ac:dyDescent="0.2">
      <c r="B28" s="19"/>
      <c r="C28" s="61" t="s">
        <v>78</v>
      </c>
      <c r="D28" s="69" t="s">
        <v>65</v>
      </c>
      <c r="E28" s="63">
        <v>1</v>
      </c>
      <c r="F28" s="63">
        <v>2</v>
      </c>
      <c r="G28" s="60">
        <v>2</v>
      </c>
      <c r="H28" s="64">
        <v>3</v>
      </c>
      <c r="J28" s="19"/>
      <c r="K28" s="61" t="s">
        <v>87</v>
      </c>
      <c r="L28" s="69" t="s">
        <v>213</v>
      </c>
      <c r="M28" s="63">
        <v>2</v>
      </c>
      <c r="N28" s="63">
        <v>2</v>
      </c>
      <c r="O28" s="60">
        <v>3</v>
      </c>
      <c r="P28" s="64">
        <v>4</v>
      </c>
    </row>
    <row r="29" spans="2:16" x14ac:dyDescent="0.2">
      <c r="B29" s="19"/>
      <c r="C29" s="61" t="s">
        <v>211</v>
      </c>
      <c r="D29" s="71" t="s">
        <v>123</v>
      </c>
      <c r="E29" s="60">
        <v>2</v>
      </c>
      <c r="F29" s="60">
        <v>0</v>
      </c>
      <c r="G29" s="60">
        <v>2</v>
      </c>
      <c r="H29" s="64">
        <v>2</v>
      </c>
      <c r="J29" s="19"/>
      <c r="K29" s="61" t="s">
        <v>212</v>
      </c>
      <c r="L29" s="71" t="s">
        <v>133</v>
      </c>
      <c r="M29" s="60">
        <v>2</v>
      </c>
      <c r="N29" s="60">
        <v>0</v>
      </c>
      <c r="O29" s="60">
        <v>2</v>
      </c>
      <c r="P29" s="64">
        <v>2</v>
      </c>
    </row>
    <row r="30" spans="2:16" x14ac:dyDescent="0.2">
      <c r="B30" s="19"/>
      <c r="C30" s="83" t="s">
        <v>540</v>
      </c>
      <c r="D30" s="146" t="s">
        <v>524</v>
      </c>
      <c r="E30" s="138">
        <v>3</v>
      </c>
      <c r="F30" s="138">
        <v>0</v>
      </c>
      <c r="G30" s="134">
        <v>3</v>
      </c>
      <c r="H30" s="139">
        <v>4</v>
      </c>
      <c r="J30" s="19"/>
      <c r="K30" s="83" t="s">
        <v>543</v>
      </c>
      <c r="L30" s="146" t="s">
        <v>527</v>
      </c>
      <c r="M30" s="138">
        <v>3</v>
      </c>
      <c r="N30" s="138">
        <v>0</v>
      </c>
      <c r="O30" s="134">
        <v>3</v>
      </c>
      <c r="P30" s="139">
        <v>4</v>
      </c>
    </row>
    <row r="31" spans="2:16" x14ac:dyDescent="0.2">
      <c r="B31" s="19"/>
      <c r="C31" s="71" t="s">
        <v>541</v>
      </c>
      <c r="D31" s="146" t="s">
        <v>525</v>
      </c>
      <c r="E31" s="134">
        <v>3</v>
      </c>
      <c r="F31" s="134">
        <v>0</v>
      </c>
      <c r="G31" s="134">
        <v>3</v>
      </c>
      <c r="H31" s="135">
        <v>4</v>
      </c>
      <c r="J31" s="19"/>
      <c r="K31" s="71" t="s">
        <v>544</v>
      </c>
      <c r="L31" s="133" t="s">
        <v>258</v>
      </c>
      <c r="M31" s="134">
        <v>3</v>
      </c>
      <c r="N31" s="134">
        <v>0</v>
      </c>
      <c r="O31" s="134">
        <v>3</v>
      </c>
      <c r="P31" s="139">
        <v>4</v>
      </c>
    </row>
    <row r="32" spans="2:16" ht="12" thickBot="1" x14ac:dyDescent="0.25">
      <c r="B32" s="24"/>
      <c r="C32" s="25"/>
      <c r="D32" s="25"/>
      <c r="E32" s="79"/>
      <c r="F32" s="79"/>
      <c r="G32" s="79"/>
      <c r="H32" s="57"/>
      <c r="J32" s="32"/>
      <c r="K32" s="20"/>
      <c r="L32" s="69"/>
      <c r="M32" s="60"/>
      <c r="N32" s="63"/>
      <c r="O32" s="60"/>
      <c r="P32" s="64"/>
    </row>
    <row r="33" spans="1:16" ht="12" thickBot="1" x14ac:dyDescent="0.25">
      <c r="A33" s="14" t="s">
        <v>22</v>
      </c>
      <c r="B33" s="111"/>
      <c r="C33" s="109"/>
      <c r="D33" s="110" t="s">
        <v>3</v>
      </c>
      <c r="E33" s="35">
        <f>SUM(E22:E31)</f>
        <v>26</v>
      </c>
      <c r="F33" s="35">
        <f>SUM(F22:F31)</f>
        <v>2</v>
      </c>
      <c r="G33" s="35">
        <f>SUM(G22:G31)</f>
        <v>27</v>
      </c>
      <c r="H33" s="36">
        <f>SUM(H22:H31)</f>
        <v>38</v>
      </c>
      <c r="J33" s="24"/>
      <c r="K33" s="25"/>
      <c r="L33" s="26" t="s">
        <v>4</v>
      </c>
      <c r="M33" s="35">
        <f>SUM(M22:M32)</f>
        <v>26</v>
      </c>
      <c r="N33" s="35">
        <f>SUM(N22:N32)</f>
        <v>4</v>
      </c>
      <c r="O33" s="35">
        <f>SUM(O22:O32)</f>
        <v>28</v>
      </c>
      <c r="P33" s="36">
        <f>SUM(P22:P32)</f>
        <v>38</v>
      </c>
    </row>
    <row r="34" spans="1:16" ht="15.75" customHeight="1" thickBot="1" x14ac:dyDescent="0.25">
      <c r="E34" s="190">
        <f>E33+F33</f>
        <v>28</v>
      </c>
      <c r="F34" s="191"/>
      <c r="L34" s="29" t="s">
        <v>9</v>
      </c>
      <c r="M34" s="192">
        <f>M33+N33</f>
        <v>30</v>
      </c>
      <c r="N34" s="193"/>
      <c r="O34" s="37">
        <f>G33+O33</f>
        <v>55</v>
      </c>
      <c r="P34" s="37">
        <f>H33+P33</f>
        <v>76</v>
      </c>
    </row>
    <row r="35" spans="1:16" ht="6.75" customHeight="1" thickBot="1" x14ac:dyDescent="0.25">
      <c r="L35" s="29"/>
    </row>
    <row r="36" spans="1:16" ht="16.5" customHeight="1" thickBot="1" x14ac:dyDescent="0.25">
      <c r="B36" s="177" t="s">
        <v>27</v>
      </c>
      <c r="C36" s="178"/>
      <c r="D36" s="178"/>
      <c r="E36" s="178"/>
      <c r="F36" s="178"/>
      <c r="G36" s="178"/>
      <c r="H36" s="179"/>
      <c r="I36" s="16"/>
      <c r="J36" s="177" t="s">
        <v>28</v>
      </c>
      <c r="K36" s="178"/>
      <c r="L36" s="178"/>
      <c r="M36" s="178"/>
      <c r="N36" s="178"/>
      <c r="O36" s="178"/>
      <c r="P36" s="179"/>
    </row>
    <row r="37" spans="1:16" s="16" customFormat="1" thickBot="1" x14ac:dyDescent="0.2">
      <c r="B37" s="180" t="s">
        <v>17</v>
      </c>
      <c r="C37" s="181"/>
      <c r="D37" s="164" t="s">
        <v>15</v>
      </c>
      <c r="E37" s="166" t="s">
        <v>16</v>
      </c>
      <c r="F37" s="167"/>
      <c r="G37" s="167"/>
      <c r="H37" s="168"/>
      <c r="J37" s="180" t="s">
        <v>17</v>
      </c>
      <c r="K37" s="181"/>
      <c r="L37" s="164" t="s">
        <v>15</v>
      </c>
      <c r="M37" s="166" t="s">
        <v>16</v>
      </c>
      <c r="N37" s="167"/>
      <c r="O37" s="167"/>
      <c r="P37" s="168"/>
    </row>
    <row r="38" spans="1:16" s="16" customFormat="1" thickBot="1" x14ac:dyDescent="0.2">
      <c r="B38" s="182"/>
      <c r="C38" s="183"/>
      <c r="D38" s="184"/>
      <c r="E38" s="17" t="s">
        <v>11</v>
      </c>
      <c r="F38" s="17" t="s">
        <v>12</v>
      </c>
      <c r="G38" s="17" t="s">
        <v>13</v>
      </c>
      <c r="H38" s="17" t="s">
        <v>14</v>
      </c>
      <c r="J38" s="182"/>
      <c r="K38" s="183"/>
      <c r="L38" s="184"/>
      <c r="M38" s="17" t="s">
        <v>11</v>
      </c>
      <c r="N38" s="17" t="s">
        <v>12</v>
      </c>
      <c r="O38" s="17" t="s">
        <v>13</v>
      </c>
      <c r="P38" s="17" t="s">
        <v>14</v>
      </c>
    </row>
    <row r="39" spans="1:16" x14ac:dyDescent="0.2">
      <c r="B39" s="18"/>
      <c r="C39" s="1" t="s">
        <v>91</v>
      </c>
      <c r="D39" s="2" t="s">
        <v>98</v>
      </c>
      <c r="E39" s="3">
        <v>3</v>
      </c>
      <c r="F39" s="3">
        <v>0</v>
      </c>
      <c r="G39" s="4">
        <v>3</v>
      </c>
      <c r="H39" s="6">
        <v>3</v>
      </c>
      <c r="J39" s="18"/>
      <c r="K39" s="1" t="s">
        <v>104</v>
      </c>
      <c r="L39" s="2" t="s">
        <v>111</v>
      </c>
      <c r="M39" s="4">
        <v>3</v>
      </c>
      <c r="N39" s="3">
        <v>0</v>
      </c>
      <c r="O39" s="4">
        <v>3</v>
      </c>
      <c r="P39" s="6">
        <v>5</v>
      </c>
    </row>
    <row r="40" spans="1:16" x14ac:dyDescent="0.2">
      <c r="B40" s="19"/>
      <c r="C40" s="1" t="s">
        <v>92</v>
      </c>
      <c r="D40" s="2" t="s">
        <v>99</v>
      </c>
      <c r="E40" s="3">
        <v>3</v>
      </c>
      <c r="F40" s="3">
        <v>0</v>
      </c>
      <c r="G40" s="4">
        <v>3</v>
      </c>
      <c r="H40" s="6">
        <v>3</v>
      </c>
      <c r="J40" s="19"/>
      <c r="K40" s="61" t="s">
        <v>105</v>
      </c>
      <c r="L40" s="69" t="s">
        <v>283</v>
      </c>
      <c r="M40" s="60">
        <v>3</v>
      </c>
      <c r="N40" s="63">
        <v>0</v>
      </c>
      <c r="O40" s="60">
        <v>3</v>
      </c>
      <c r="P40" s="64">
        <v>5</v>
      </c>
    </row>
    <row r="41" spans="1:16" x14ac:dyDescent="0.2">
      <c r="B41" s="19"/>
      <c r="C41" s="1" t="s">
        <v>93</v>
      </c>
      <c r="D41" s="5" t="s">
        <v>190</v>
      </c>
      <c r="E41" s="4">
        <v>3</v>
      </c>
      <c r="F41" s="3">
        <v>2</v>
      </c>
      <c r="G41" s="4">
        <v>4</v>
      </c>
      <c r="H41" s="6">
        <v>5</v>
      </c>
      <c r="J41" s="19"/>
      <c r="K41" s="1" t="s">
        <v>106</v>
      </c>
      <c r="L41" s="2" t="s">
        <v>200</v>
      </c>
      <c r="M41" s="3">
        <v>3</v>
      </c>
      <c r="N41" s="3">
        <v>0</v>
      </c>
      <c r="O41" s="4">
        <v>3</v>
      </c>
      <c r="P41" s="6">
        <v>5</v>
      </c>
    </row>
    <row r="42" spans="1:16" x14ac:dyDescent="0.2">
      <c r="B42" s="19"/>
      <c r="C42" s="1" t="s">
        <v>94</v>
      </c>
      <c r="D42" s="2" t="s">
        <v>100</v>
      </c>
      <c r="E42" s="3">
        <v>3</v>
      </c>
      <c r="F42" s="3">
        <v>0</v>
      </c>
      <c r="G42" s="4">
        <v>3</v>
      </c>
      <c r="H42" s="6">
        <v>3</v>
      </c>
      <c r="J42" s="19"/>
      <c r="K42" s="1" t="s">
        <v>107</v>
      </c>
      <c r="L42" s="2" t="s">
        <v>112</v>
      </c>
      <c r="M42" s="4">
        <v>3</v>
      </c>
      <c r="N42" s="3">
        <v>0</v>
      </c>
      <c r="O42" s="4">
        <v>3</v>
      </c>
      <c r="P42" s="6">
        <v>5</v>
      </c>
    </row>
    <row r="43" spans="1:16" x14ac:dyDescent="0.2">
      <c r="B43" s="19"/>
      <c r="C43" s="1" t="s">
        <v>95</v>
      </c>
      <c r="D43" s="2" t="s">
        <v>306</v>
      </c>
      <c r="E43" s="3">
        <v>3</v>
      </c>
      <c r="F43" s="3">
        <v>2</v>
      </c>
      <c r="G43" s="4">
        <v>4</v>
      </c>
      <c r="H43" s="6">
        <v>5</v>
      </c>
      <c r="J43" s="19"/>
      <c r="K43" s="1" t="s">
        <v>108</v>
      </c>
      <c r="L43" s="2" t="s">
        <v>119</v>
      </c>
      <c r="M43" s="4">
        <v>3</v>
      </c>
      <c r="N43" s="3">
        <v>0</v>
      </c>
      <c r="O43" s="4">
        <v>3</v>
      </c>
      <c r="P43" s="6">
        <v>5</v>
      </c>
    </row>
    <row r="44" spans="1:16" x14ac:dyDescent="0.2">
      <c r="B44" s="19"/>
      <c r="C44" s="1" t="s">
        <v>96</v>
      </c>
      <c r="D44" s="2" t="s">
        <v>101</v>
      </c>
      <c r="E44" s="4">
        <v>3</v>
      </c>
      <c r="F44" s="3">
        <v>0</v>
      </c>
      <c r="G44" s="4">
        <v>3</v>
      </c>
      <c r="H44" s="6">
        <v>3</v>
      </c>
      <c r="J44" s="19"/>
      <c r="K44" s="20" t="s">
        <v>109</v>
      </c>
      <c r="L44" s="89" t="s">
        <v>128</v>
      </c>
      <c r="M44" s="60">
        <v>2</v>
      </c>
      <c r="N44" s="63">
        <v>0</v>
      </c>
      <c r="O44" s="60">
        <v>2</v>
      </c>
      <c r="P44" s="64">
        <v>2</v>
      </c>
    </row>
    <row r="45" spans="1:16" x14ac:dyDescent="0.2">
      <c r="B45" s="19"/>
      <c r="C45" s="1" t="s">
        <v>498</v>
      </c>
      <c r="D45" s="5" t="s">
        <v>494</v>
      </c>
      <c r="E45" s="4">
        <v>2</v>
      </c>
      <c r="F45" s="4">
        <v>0</v>
      </c>
      <c r="G45" s="4">
        <v>2</v>
      </c>
      <c r="H45" s="6">
        <v>3</v>
      </c>
      <c r="J45" s="19"/>
      <c r="K45" s="20"/>
      <c r="L45" s="69" t="s">
        <v>113</v>
      </c>
      <c r="M45" s="63">
        <v>2</v>
      </c>
      <c r="N45" s="63">
        <v>0</v>
      </c>
      <c r="O45" s="60">
        <v>2</v>
      </c>
      <c r="P45" s="64">
        <v>3</v>
      </c>
    </row>
    <row r="46" spans="1:16" ht="33.75" x14ac:dyDescent="0.2">
      <c r="B46" s="19"/>
      <c r="C46" s="1" t="s">
        <v>97</v>
      </c>
      <c r="D46" s="2" t="s">
        <v>103</v>
      </c>
      <c r="E46" s="3">
        <v>0</v>
      </c>
      <c r="F46" s="3">
        <v>2</v>
      </c>
      <c r="G46" s="4">
        <v>1</v>
      </c>
      <c r="H46" s="6">
        <v>5</v>
      </c>
      <c r="J46" s="19"/>
      <c r="K46" s="71" t="s">
        <v>538</v>
      </c>
      <c r="L46" s="136" t="s">
        <v>549</v>
      </c>
      <c r="M46" s="138">
        <v>3</v>
      </c>
      <c r="N46" s="138">
        <v>0</v>
      </c>
      <c r="O46" s="134">
        <v>3</v>
      </c>
      <c r="P46" s="139">
        <v>4</v>
      </c>
    </row>
    <row r="47" spans="1:16" ht="23.25" thickBot="1" x14ac:dyDescent="0.25">
      <c r="B47" s="19"/>
      <c r="C47" s="71" t="s">
        <v>536</v>
      </c>
      <c r="D47" s="133" t="s">
        <v>547</v>
      </c>
      <c r="E47" s="138">
        <v>3</v>
      </c>
      <c r="F47" s="138">
        <v>0</v>
      </c>
      <c r="G47" s="134">
        <v>3</v>
      </c>
      <c r="H47" s="139">
        <v>4</v>
      </c>
      <c r="J47" s="19"/>
      <c r="K47" s="71" t="s">
        <v>539</v>
      </c>
      <c r="L47" s="152" t="s">
        <v>550</v>
      </c>
      <c r="M47" s="138">
        <v>3</v>
      </c>
      <c r="N47" s="138">
        <v>0</v>
      </c>
      <c r="O47" s="134">
        <v>3</v>
      </c>
      <c r="P47" s="139">
        <v>4</v>
      </c>
    </row>
    <row r="48" spans="1:16" ht="22.5" x14ac:dyDescent="0.2">
      <c r="B48" s="19"/>
      <c r="C48" s="156" t="s">
        <v>537</v>
      </c>
      <c r="D48" s="149" t="s">
        <v>548</v>
      </c>
      <c r="E48" s="134">
        <v>3</v>
      </c>
      <c r="F48" s="134">
        <v>0</v>
      </c>
      <c r="G48" s="134">
        <v>3</v>
      </c>
      <c r="H48" s="139">
        <v>4</v>
      </c>
      <c r="J48" s="19"/>
      <c r="K48" s="1"/>
      <c r="L48" s="141"/>
      <c r="M48" s="4"/>
      <c r="N48" s="4"/>
      <c r="O48" s="4"/>
      <c r="P48" s="6"/>
    </row>
    <row r="49" spans="2:16" ht="12" thickBot="1" x14ac:dyDescent="0.25">
      <c r="B49" s="24"/>
      <c r="C49" s="25"/>
      <c r="D49" s="25" t="s">
        <v>5</v>
      </c>
      <c r="E49" s="38">
        <f>SUM(E39:E48)</f>
        <v>26</v>
      </c>
      <c r="F49" s="27">
        <f>SUM(F39:F48)</f>
        <v>6</v>
      </c>
      <c r="G49" s="27">
        <f>SUM(G39:G48)</f>
        <v>29</v>
      </c>
      <c r="H49" s="28">
        <f>SUM(H39:H48)</f>
        <v>38</v>
      </c>
      <c r="J49" s="24"/>
      <c r="K49" s="25"/>
      <c r="L49" s="39" t="s">
        <v>6</v>
      </c>
      <c r="M49" s="40">
        <f>SUM(M39:M48)</f>
        <v>25</v>
      </c>
      <c r="N49" s="27">
        <f>SUM(N39:N48)</f>
        <v>0</v>
      </c>
      <c r="O49" s="27">
        <f>SUM(O39:O48)</f>
        <v>25</v>
      </c>
      <c r="P49" s="28">
        <f>SUM(P39:P48)</f>
        <v>38</v>
      </c>
    </row>
    <row r="50" spans="2:16" ht="15.75" customHeight="1" thickBot="1" x14ac:dyDescent="0.25">
      <c r="E50" s="192">
        <f>E49+F49</f>
        <v>32</v>
      </c>
      <c r="F50" s="193"/>
      <c r="L50" s="29" t="s">
        <v>9</v>
      </c>
      <c r="M50" s="192">
        <f>M49+N49</f>
        <v>25</v>
      </c>
      <c r="N50" s="193"/>
      <c r="O50" s="37">
        <f>G49+O49</f>
        <v>54</v>
      </c>
      <c r="P50" s="37">
        <f>H49+P49</f>
        <v>76</v>
      </c>
    </row>
    <row r="51" spans="2:16" ht="8.25" customHeight="1" thickBot="1" x14ac:dyDescent="0.25">
      <c r="L51" s="29"/>
    </row>
    <row r="52" spans="2:16" ht="16.5" customHeight="1" thickBot="1" x14ac:dyDescent="0.25">
      <c r="B52" s="177" t="s">
        <v>29</v>
      </c>
      <c r="C52" s="178"/>
      <c r="D52" s="178"/>
      <c r="E52" s="178"/>
      <c r="F52" s="178"/>
      <c r="G52" s="178"/>
      <c r="H52" s="179"/>
      <c r="I52" s="16"/>
      <c r="J52" s="177" t="s">
        <v>30</v>
      </c>
      <c r="K52" s="178"/>
      <c r="L52" s="178"/>
      <c r="M52" s="178"/>
      <c r="N52" s="178"/>
      <c r="O52" s="178"/>
      <c r="P52" s="179"/>
    </row>
    <row r="53" spans="2:16" s="16" customFormat="1" thickBot="1" x14ac:dyDescent="0.2">
      <c r="B53" s="180" t="s">
        <v>17</v>
      </c>
      <c r="C53" s="181"/>
      <c r="D53" s="164" t="s">
        <v>15</v>
      </c>
      <c r="E53" s="166" t="s">
        <v>16</v>
      </c>
      <c r="F53" s="167"/>
      <c r="G53" s="167"/>
      <c r="H53" s="168"/>
      <c r="J53" s="180" t="s">
        <v>17</v>
      </c>
      <c r="K53" s="181"/>
      <c r="L53" s="164" t="s">
        <v>15</v>
      </c>
      <c r="M53" s="166" t="s">
        <v>16</v>
      </c>
      <c r="N53" s="167"/>
      <c r="O53" s="167"/>
      <c r="P53" s="168"/>
    </row>
    <row r="54" spans="2:16" s="16" customFormat="1" thickBot="1" x14ac:dyDescent="0.2">
      <c r="B54" s="182"/>
      <c r="C54" s="183"/>
      <c r="D54" s="184"/>
      <c r="E54" s="17" t="s">
        <v>11</v>
      </c>
      <c r="F54" s="17" t="s">
        <v>12</v>
      </c>
      <c r="G54" s="17" t="s">
        <v>13</v>
      </c>
      <c r="H54" s="17" t="s">
        <v>14</v>
      </c>
      <c r="J54" s="182"/>
      <c r="K54" s="183"/>
      <c r="L54" s="184"/>
      <c r="M54" s="17" t="s">
        <v>11</v>
      </c>
      <c r="N54" s="17" t="s">
        <v>12</v>
      </c>
      <c r="O54" s="17" t="s">
        <v>13</v>
      </c>
      <c r="P54" s="17" t="s">
        <v>14</v>
      </c>
    </row>
    <row r="55" spans="2:16" s="42" customFormat="1" x14ac:dyDescent="0.2">
      <c r="B55" s="41"/>
      <c r="C55" s="61" t="s">
        <v>114</v>
      </c>
      <c r="D55" s="74" t="s">
        <v>118</v>
      </c>
      <c r="E55" s="62">
        <v>3</v>
      </c>
      <c r="F55" s="63">
        <v>0</v>
      </c>
      <c r="G55" s="60">
        <v>3</v>
      </c>
      <c r="H55" s="64">
        <v>4</v>
      </c>
      <c r="J55" s="41"/>
      <c r="K55" s="61" t="s">
        <v>124</v>
      </c>
      <c r="L55" s="69" t="s">
        <v>313</v>
      </c>
      <c r="M55" s="62">
        <v>3</v>
      </c>
      <c r="N55" s="63">
        <v>0</v>
      </c>
      <c r="O55" s="60">
        <v>3</v>
      </c>
      <c r="P55" s="64">
        <v>4</v>
      </c>
    </row>
    <row r="56" spans="2:16" s="42" customFormat="1" x14ac:dyDescent="0.2">
      <c r="B56" s="43"/>
      <c r="C56" s="61" t="s">
        <v>115</v>
      </c>
      <c r="D56" s="69" t="s">
        <v>191</v>
      </c>
      <c r="E56" s="62">
        <v>3</v>
      </c>
      <c r="F56" s="63">
        <v>0</v>
      </c>
      <c r="G56" s="60">
        <v>3</v>
      </c>
      <c r="H56" s="64">
        <v>4</v>
      </c>
      <c r="J56" s="43"/>
      <c r="K56" s="61" t="s">
        <v>125</v>
      </c>
      <c r="L56" s="69" t="s">
        <v>102</v>
      </c>
      <c r="M56" s="62">
        <v>2</v>
      </c>
      <c r="N56" s="63">
        <v>0</v>
      </c>
      <c r="O56" s="60">
        <v>2</v>
      </c>
      <c r="P56" s="64">
        <v>4</v>
      </c>
    </row>
    <row r="57" spans="2:16" x14ac:dyDescent="0.2">
      <c r="B57" s="19"/>
      <c r="C57" s="61" t="s">
        <v>116</v>
      </c>
      <c r="D57" s="69" t="s">
        <v>35</v>
      </c>
      <c r="E57" s="78">
        <v>2</v>
      </c>
      <c r="F57" s="63">
        <v>0</v>
      </c>
      <c r="G57" s="60">
        <v>2</v>
      </c>
      <c r="H57" s="64">
        <v>3</v>
      </c>
      <c r="J57" s="19"/>
      <c r="K57" s="61" t="s">
        <v>126</v>
      </c>
      <c r="L57" s="69" t="s">
        <v>189</v>
      </c>
      <c r="M57" s="78">
        <v>1</v>
      </c>
      <c r="N57" s="63">
        <v>2</v>
      </c>
      <c r="O57" s="60">
        <v>2</v>
      </c>
      <c r="P57" s="64">
        <v>6</v>
      </c>
    </row>
    <row r="58" spans="2:16" x14ac:dyDescent="0.2">
      <c r="B58" s="19"/>
      <c r="C58" s="20" t="s">
        <v>495</v>
      </c>
      <c r="D58" s="20" t="s">
        <v>176</v>
      </c>
      <c r="E58" s="22">
        <v>2</v>
      </c>
      <c r="F58" s="22">
        <v>0</v>
      </c>
      <c r="G58" s="22">
        <v>2</v>
      </c>
      <c r="H58" s="23">
        <v>3</v>
      </c>
      <c r="J58" s="19"/>
      <c r="K58" s="61" t="s">
        <v>127</v>
      </c>
      <c r="L58" s="69" t="s">
        <v>130</v>
      </c>
      <c r="M58" s="78">
        <v>0</v>
      </c>
      <c r="N58" s="63">
        <v>2</v>
      </c>
      <c r="O58" s="60">
        <v>1</v>
      </c>
      <c r="P58" s="64">
        <v>6</v>
      </c>
    </row>
    <row r="59" spans="2:16" x14ac:dyDescent="0.2">
      <c r="B59" s="19"/>
      <c r="C59" s="1" t="s">
        <v>117</v>
      </c>
      <c r="D59" s="2" t="s">
        <v>120</v>
      </c>
      <c r="E59" s="130">
        <v>0</v>
      </c>
      <c r="F59" s="3">
        <v>2</v>
      </c>
      <c r="G59" s="4">
        <v>1</v>
      </c>
      <c r="H59" s="6">
        <v>5</v>
      </c>
      <c r="J59" s="19"/>
      <c r="K59" s="61"/>
      <c r="L59" s="69" t="s">
        <v>131</v>
      </c>
      <c r="M59" s="78">
        <v>1</v>
      </c>
      <c r="N59" s="63">
        <v>2</v>
      </c>
      <c r="O59" s="60">
        <v>2</v>
      </c>
      <c r="P59" s="64">
        <v>5</v>
      </c>
    </row>
    <row r="60" spans="2:16" x14ac:dyDescent="0.2">
      <c r="B60" s="19"/>
      <c r="D60" s="69" t="s">
        <v>121</v>
      </c>
      <c r="E60" s="62">
        <v>3</v>
      </c>
      <c r="F60" s="63">
        <v>0</v>
      </c>
      <c r="G60" s="60">
        <v>3</v>
      </c>
      <c r="H60" s="64">
        <v>4</v>
      </c>
      <c r="J60" s="19"/>
      <c r="K60" s="61"/>
      <c r="L60" s="71" t="s">
        <v>132</v>
      </c>
      <c r="M60" s="62">
        <v>2</v>
      </c>
      <c r="N60" s="60">
        <v>0</v>
      </c>
      <c r="O60" s="60">
        <v>2</v>
      </c>
      <c r="P60" s="64">
        <v>3</v>
      </c>
    </row>
    <row r="61" spans="2:16" x14ac:dyDescent="0.2">
      <c r="B61" s="19"/>
      <c r="C61" s="61"/>
      <c r="D61" s="69" t="s">
        <v>122</v>
      </c>
      <c r="E61" s="62">
        <v>3</v>
      </c>
      <c r="F61" s="63">
        <v>0</v>
      </c>
      <c r="G61" s="60">
        <v>3</v>
      </c>
      <c r="H61" s="64">
        <v>5</v>
      </c>
      <c r="J61" s="19"/>
      <c r="K61" s="61"/>
      <c r="L61" s="69" t="s">
        <v>508</v>
      </c>
      <c r="M61" s="62">
        <v>2</v>
      </c>
      <c r="N61" s="63">
        <v>0</v>
      </c>
      <c r="O61" s="60">
        <v>2</v>
      </c>
      <c r="P61" s="64">
        <v>2</v>
      </c>
    </row>
    <row r="62" spans="2:16" x14ac:dyDescent="0.2">
      <c r="B62" s="19"/>
      <c r="C62" s="71" t="s">
        <v>542</v>
      </c>
      <c r="D62" s="146" t="s">
        <v>526</v>
      </c>
      <c r="E62" s="138">
        <v>3</v>
      </c>
      <c r="F62" s="138">
        <v>0</v>
      </c>
      <c r="G62" s="134">
        <v>3</v>
      </c>
      <c r="H62" s="139">
        <v>4</v>
      </c>
      <c r="J62" s="19"/>
      <c r="K62" s="71" t="s">
        <v>545</v>
      </c>
      <c r="L62" s="133" t="s">
        <v>528</v>
      </c>
      <c r="M62" s="138">
        <v>3</v>
      </c>
      <c r="N62" s="138">
        <v>0</v>
      </c>
      <c r="O62" s="134">
        <v>3</v>
      </c>
      <c r="P62" s="139">
        <v>4</v>
      </c>
    </row>
    <row r="63" spans="2:16" ht="12" thickBot="1" x14ac:dyDescent="0.25">
      <c r="B63" s="19"/>
      <c r="C63" s="61"/>
      <c r="D63" s="140"/>
      <c r="E63" s="134"/>
      <c r="F63" s="134"/>
      <c r="G63" s="134"/>
      <c r="H63" s="139"/>
      <c r="J63" s="19"/>
      <c r="K63" s="71" t="s">
        <v>546</v>
      </c>
      <c r="L63" s="133" t="s">
        <v>529</v>
      </c>
      <c r="M63" s="153">
        <v>3</v>
      </c>
      <c r="N63" s="153">
        <v>0</v>
      </c>
      <c r="O63" s="153">
        <v>3</v>
      </c>
      <c r="P63" s="139">
        <v>4</v>
      </c>
    </row>
    <row r="64" spans="2:16" x14ac:dyDescent="0.2">
      <c r="B64" s="19"/>
      <c r="C64" s="61"/>
      <c r="D64" s="2" t="s">
        <v>507</v>
      </c>
      <c r="E64" s="12">
        <v>2</v>
      </c>
      <c r="F64" s="3">
        <v>0</v>
      </c>
      <c r="G64" s="4">
        <v>2</v>
      </c>
      <c r="H64" s="6">
        <v>2</v>
      </c>
      <c r="J64" s="19"/>
      <c r="K64" s="71"/>
      <c r="L64" s="71"/>
      <c r="M64" s="63"/>
      <c r="N64" s="63"/>
      <c r="O64" s="63"/>
      <c r="P64" s="63"/>
    </row>
    <row r="65" spans="1:17" ht="12" thickBot="1" x14ac:dyDescent="0.25">
      <c r="B65" s="24"/>
      <c r="C65" s="25"/>
      <c r="D65" s="25" t="s">
        <v>7</v>
      </c>
      <c r="E65" s="38">
        <f>SUM(E55:E64)</f>
        <v>21</v>
      </c>
      <c r="F65" s="27">
        <f>SUM(F55:F64)</f>
        <v>2</v>
      </c>
      <c r="G65" s="27">
        <f>SUM(G55:G64)</f>
        <v>22</v>
      </c>
      <c r="H65" s="28">
        <f>SUM(H55:H64)</f>
        <v>34</v>
      </c>
      <c r="J65" s="24"/>
      <c r="K65" s="25"/>
      <c r="L65" s="25" t="s">
        <v>8</v>
      </c>
      <c r="M65" s="38">
        <f>SUM(M55:M64)</f>
        <v>17</v>
      </c>
      <c r="N65" s="27">
        <f>SUM(N55:N64)</f>
        <v>6</v>
      </c>
      <c r="O65" s="27">
        <f>SUM(O55:O64)</f>
        <v>20</v>
      </c>
      <c r="P65" s="28">
        <f>SUM(P55:P64)</f>
        <v>38</v>
      </c>
    </row>
    <row r="66" spans="1:17" ht="15.75" customHeight="1" thickBot="1" x14ac:dyDescent="0.25">
      <c r="E66" s="192">
        <f>E65+F65</f>
        <v>23</v>
      </c>
      <c r="F66" s="193"/>
      <c r="L66" s="29" t="s">
        <v>9</v>
      </c>
      <c r="M66" s="192">
        <f>M65+N65</f>
        <v>23</v>
      </c>
      <c r="N66" s="193"/>
      <c r="O66" s="37">
        <f>G65+O65</f>
        <v>42</v>
      </c>
      <c r="P66" s="37">
        <f>H65+P65</f>
        <v>72</v>
      </c>
    </row>
    <row r="67" spans="1:17" ht="8.25" customHeight="1" thickBot="1" x14ac:dyDescent="0.25"/>
    <row r="68" spans="1:17" ht="12" thickBot="1" x14ac:dyDescent="0.25">
      <c r="L68" s="29" t="s">
        <v>10</v>
      </c>
      <c r="O68" s="47">
        <f>O17+O34+O50+O66</f>
        <v>195</v>
      </c>
      <c r="P68" s="37">
        <f>P17+P34+P50+P66</f>
        <v>284</v>
      </c>
    </row>
    <row r="69" spans="1:17" ht="12" thickBot="1" x14ac:dyDescent="0.25">
      <c r="D69" s="48" t="s">
        <v>20</v>
      </c>
      <c r="E69" s="194" t="s">
        <v>14</v>
      </c>
      <c r="F69" s="195"/>
    </row>
    <row r="70" spans="1:17" x14ac:dyDescent="0.2">
      <c r="D70" s="49" t="s">
        <v>18</v>
      </c>
      <c r="E70" s="196">
        <v>216</v>
      </c>
      <c r="F70" s="197"/>
    </row>
    <row r="71" spans="1:17" ht="12" thickBot="1" x14ac:dyDescent="0.25">
      <c r="D71" s="19" t="s">
        <v>19</v>
      </c>
      <c r="E71" s="198">
        <v>52</v>
      </c>
      <c r="F71" s="199"/>
      <c r="O71" s="50"/>
    </row>
    <row r="72" spans="1:17" s="15" customFormat="1" ht="14.25" customHeight="1" thickBot="1" x14ac:dyDescent="0.25">
      <c r="A72" s="14"/>
      <c r="B72" s="14"/>
      <c r="C72" s="14"/>
      <c r="D72" s="51" t="s">
        <v>34</v>
      </c>
      <c r="E72" s="200">
        <v>4</v>
      </c>
      <c r="F72" s="201"/>
      <c r="H72" s="15" t="s">
        <v>31</v>
      </c>
      <c r="I72" s="14"/>
      <c r="J72" s="14"/>
      <c r="K72" s="14"/>
      <c r="L72" s="29" t="s">
        <v>32</v>
      </c>
      <c r="O72" s="52">
        <f>E17+M17+E34+M34+E50+M50+E66+M66</f>
        <v>213</v>
      </c>
      <c r="Q72" s="14"/>
    </row>
    <row r="73" spans="1:17" s="15" customFormat="1" ht="12" thickBot="1" x14ac:dyDescent="0.25">
      <c r="A73" s="14"/>
      <c r="B73" s="14"/>
      <c r="C73" s="14"/>
      <c r="D73" s="53" t="s">
        <v>21</v>
      </c>
      <c r="E73" s="188">
        <f>E70+E71+E72</f>
        <v>272</v>
      </c>
      <c r="F73" s="189"/>
      <c r="I73" s="14"/>
      <c r="J73" s="14"/>
      <c r="K73" s="14"/>
      <c r="L73" s="14"/>
      <c r="Q73" s="14"/>
    </row>
    <row r="74" spans="1:17" x14ac:dyDescent="0.2">
      <c r="D74" s="54"/>
    </row>
    <row r="75" spans="1:17" ht="12" thickBot="1" x14ac:dyDescent="0.25"/>
    <row r="76" spans="1:17" ht="22.5" customHeight="1" thickBot="1" x14ac:dyDescent="0.25">
      <c r="B76" s="202" t="s">
        <v>42</v>
      </c>
      <c r="C76" s="203"/>
      <c r="D76" s="203"/>
      <c r="E76" s="203"/>
      <c r="F76" s="203"/>
      <c r="G76" s="203"/>
      <c r="H76" s="203"/>
      <c r="I76" s="203"/>
      <c r="J76" s="203"/>
      <c r="K76" s="203"/>
      <c r="L76" s="203"/>
      <c r="M76" s="203"/>
      <c r="N76" s="203"/>
      <c r="O76" s="203"/>
      <c r="P76" s="204"/>
    </row>
    <row r="77" spans="1:17" ht="12" thickBot="1" x14ac:dyDescent="0.25"/>
    <row r="78" spans="1:17" ht="13.5" thickBot="1" x14ac:dyDescent="0.25">
      <c r="B78" s="157" t="s">
        <v>202</v>
      </c>
      <c r="C78" s="158"/>
      <c r="D78" s="158"/>
      <c r="E78" s="158"/>
      <c r="F78" s="158"/>
      <c r="G78" s="158"/>
      <c r="H78" s="159"/>
      <c r="I78" s="16"/>
      <c r="M78" s="14"/>
      <c r="N78" s="14"/>
      <c r="O78" s="14"/>
      <c r="P78" s="14"/>
    </row>
    <row r="79" spans="1:17" ht="12" thickBot="1" x14ac:dyDescent="0.25">
      <c r="B79" s="160" t="s">
        <v>17</v>
      </c>
      <c r="C79" s="161"/>
      <c r="D79" s="164" t="s">
        <v>15</v>
      </c>
      <c r="E79" s="166" t="s">
        <v>16</v>
      </c>
      <c r="F79" s="167"/>
      <c r="G79" s="167"/>
      <c r="H79" s="168"/>
      <c r="I79" s="16"/>
      <c r="L79" s="65"/>
      <c r="M79" s="14"/>
      <c r="N79" s="14"/>
      <c r="O79" s="14"/>
      <c r="P79" s="14"/>
      <c r="Q79" s="14" t="s">
        <v>33</v>
      </c>
    </row>
    <row r="80" spans="1:17" ht="12" thickBot="1" x14ac:dyDescent="0.25">
      <c r="B80" s="205"/>
      <c r="C80" s="206"/>
      <c r="D80" s="184"/>
      <c r="E80" s="17" t="s">
        <v>11</v>
      </c>
      <c r="F80" s="17" t="s">
        <v>12</v>
      </c>
      <c r="G80" s="17" t="s">
        <v>13</v>
      </c>
      <c r="H80" s="17" t="s">
        <v>14</v>
      </c>
      <c r="I80" s="16"/>
      <c r="L80" s="65"/>
      <c r="M80" s="14"/>
      <c r="N80" s="14"/>
      <c r="O80" s="14"/>
      <c r="P80" s="14"/>
    </row>
    <row r="81" spans="2:17" x14ac:dyDescent="0.2">
      <c r="B81" s="55"/>
      <c r="C81" s="83" t="s">
        <v>134</v>
      </c>
      <c r="D81" s="83" t="s">
        <v>140</v>
      </c>
      <c r="E81" s="84">
        <v>2</v>
      </c>
      <c r="F81" s="84">
        <v>0</v>
      </c>
      <c r="G81" s="84">
        <v>2</v>
      </c>
      <c r="H81" s="56">
        <v>3</v>
      </c>
      <c r="I81" s="16"/>
      <c r="M81" s="14"/>
      <c r="N81" s="14"/>
      <c r="O81" s="14"/>
      <c r="P81" s="14"/>
    </row>
    <row r="82" spans="2:17" x14ac:dyDescent="0.2">
      <c r="B82" s="19"/>
      <c r="C82" s="71" t="s">
        <v>135</v>
      </c>
      <c r="D82" s="71" t="s">
        <v>141</v>
      </c>
      <c r="E82" s="60">
        <v>2</v>
      </c>
      <c r="F82" s="60">
        <v>0</v>
      </c>
      <c r="G82" s="60">
        <v>2</v>
      </c>
      <c r="H82" s="56">
        <v>3</v>
      </c>
      <c r="M82" s="14"/>
      <c r="N82" s="14"/>
      <c r="O82" s="14"/>
      <c r="P82" s="14"/>
    </row>
    <row r="83" spans="2:17" x14ac:dyDescent="0.2">
      <c r="B83" s="19"/>
      <c r="C83" s="71" t="s">
        <v>136</v>
      </c>
      <c r="D83" s="71" t="s">
        <v>142</v>
      </c>
      <c r="E83" s="60">
        <v>2</v>
      </c>
      <c r="F83" s="60">
        <v>0</v>
      </c>
      <c r="G83" s="60">
        <v>2</v>
      </c>
      <c r="H83" s="56">
        <v>3</v>
      </c>
      <c r="M83" s="14"/>
      <c r="N83" s="14"/>
      <c r="O83" s="14"/>
      <c r="P83" s="14"/>
    </row>
    <row r="84" spans="2:17" x14ac:dyDescent="0.2">
      <c r="B84" s="19"/>
      <c r="C84" s="71" t="s">
        <v>137</v>
      </c>
      <c r="D84" s="71" t="s">
        <v>143</v>
      </c>
      <c r="E84" s="60">
        <v>2</v>
      </c>
      <c r="F84" s="60">
        <v>0</v>
      </c>
      <c r="G84" s="60">
        <v>2</v>
      </c>
      <c r="H84" s="56">
        <v>3</v>
      </c>
      <c r="M84" s="14"/>
      <c r="N84" s="14"/>
      <c r="O84" s="14"/>
      <c r="P84" s="14"/>
    </row>
    <row r="85" spans="2:17" x14ac:dyDescent="0.2">
      <c r="B85" s="19"/>
      <c r="C85" s="71" t="s">
        <v>138</v>
      </c>
      <c r="D85" s="71" t="s">
        <v>193</v>
      </c>
      <c r="E85" s="60">
        <v>2</v>
      </c>
      <c r="F85" s="60">
        <v>0</v>
      </c>
      <c r="G85" s="60">
        <v>2</v>
      </c>
      <c r="H85" s="56">
        <v>3</v>
      </c>
      <c r="M85" s="14"/>
      <c r="N85" s="14"/>
      <c r="O85" s="14"/>
      <c r="P85" s="14"/>
    </row>
    <row r="86" spans="2:17" x14ac:dyDescent="0.2">
      <c r="B86" s="19"/>
      <c r="C86" s="71" t="s">
        <v>139</v>
      </c>
      <c r="D86" s="71" t="s">
        <v>196</v>
      </c>
      <c r="E86" s="60">
        <v>2</v>
      </c>
      <c r="F86" s="60">
        <v>0</v>
      </c>
      <c r="G86" s="60">
        <v>2</v>
      </c>
      <c r="H86" s="56">
        <v>3</v>
      </c>
      <c r="M86" s="14"/>
      <c r="N86" s="14"/>
      <c r="O86" s="14"/>
      <c r="P86" s="14"/>
    </row>
    <row r="87" spans="2:17" x14ac:dyDescent="0.2">
      <c r="B87" s="19"/>
      <c r="C87" s="20" t="s">
        <v>206</v>
      </c>
      <c r="D87" s="20" t="s">
        <v>198</v>
      </c>
      <c r="E87" s="22">
        <v>2</v>
      </c>
      <c r="F87" s="22">
        <v>0</v>
      </c>
      <c r="G87" s="22">
        <v>2</v>
      </c>
      <c r="H87" s="23">
        <v>3</v>
      </c>
      <c r="M87" s="14"/>
      <c r="N87" s="14"/>
      <c r="O87" s="14"/>
      <c r="P87" s="14"/>
    </row>
    <row r="88" spans="2:17" x14ac:dyDescent="0.2">
      <c r="B88" s="19"/>
      <c r="C88" s="20" t="s">
        <v>207</v>
      </c>
      <c r="D88" s="112" t="s">
        <v>312</v>
      </c>
      <c r="E88" s="22">
        <v>2</v>
      </c>
      <c r="F88" s="22">
        <v>0</v>
      </c>
      <c r="G88" s="22">
        <v>2</v>
      </c>
      <c r="H88" s="23">
        <v>3</v>
      </c>
      <c r="M88" s="14"/>
      <c r="N88" s="14"/>
      <c r="O88" s="14"/>
      <c r="P88" s="14"/>
    </row>
    <row r="89" spans="2:17" x14ac:dyDescent="0.2">
      <c r="B89" s="19"/>
      <c r="C89" s="20" t="s">
        <v>214</v>
      </c>
      <c r="D89" s="20" t="s">
        <v>284</v>
      </c>
      <c r="E89" s="22">
        <v>2</v>
      </c>
      <c r="F89" s="22">
        <v>0</v>
      </c>
      <c r="G89" s="22">
        <v>2</v>
      </c>
      <c r="H89" s="23">
        <v>3</v>
      </c>
      <c r="M89" s="14"/>
      <c r="N89" s="14"/>
      <c r="O89" s="14"/>
      <c r="P89" s="14"/>
    </row>
    <row r="90" spans="2:17" x14ac:dyDescent="0.2">
      <c r="B90" s="19"/>
      <c r="C90" s="20" t="s">
        <v>215</v>
      </c>
      <c r="D90" s="20" t="s">
        <v>216</v>
      </c>
      <c r="E90" s="22">
        <v>2</v>
      </c>
      <c r="F90" s="22">
        <v>0</v>
      </c>
      <c r="G90" s="22">
        <v>2</v>
      </c>
      <c r="H90" s="23">
        <v>3</v>
      </c>
      <c r="K90" s="147"/>
    </row>
    <row r="92" spans="2:17" ht="12" thickBot="1" x14ac:dyDescent="0.25"/>
    <row r="93" spans="2:17" ht="13.5" thickBot="1" x14ac:dyDescent="0.25">
      <c r="B93" s="157" t="s">
        <v>203</v>
      </c>
      <c r="C93" s="158"/>
      <c r="D93" s="158"/>
      <c r="E93" s="158"/>
      <c r="F93" s="158"/>
      <c r="G93" s="158"/>
      <c r="H93" s="159"/>
      <c r="I93" s="16"/>
      <c r="J93" s="157" t="s">
        <v>155</v>
      </c>
      <c r="K93" s="158"/>
      <c r="L93" s="158"/>
      <c r="M93" s="158"/>
      <c r="N93" s="158"/>
      <c r="O93" s="158"/>
      <c r="P93" s="159"/>
    </row>
    <row r="94" spans="2:17" ht="12" thickBot="1" x14ac:dyDescent="0.25">
      <c r="B94" s="160" t="s">
        <v>17</v>
      </c>
      <c r="C94" s="161"/>
      <c r="D94" s="164" t="s">
        <v>15</v>
      </c>
      <c r="E94" s="166" t="s">
        <v>16</v>
      </c>
      <c r="F94" s="167"/>
      <c r="G94" s="167"/>
      <c r="H94" s="168"/>
      <c r="I94" s="16"/>
      <c r="J94" s="160" t="s">
        <v>17</v>
      </c>
      <c r="K94" s="161"/>
      <c r="L94" s="164" t="s">
        <v>15</v>
      </c>
      <c r="M94" s="166" t="s">
        <v>16</v>
      </c>
      <c r="N94" s="167"/>
      <c r="O94" s="167"/>
      <c r="P94" s="168"/>
      <c r="Q94" s="14" t="s">
        <v>33</v>
      </c>
    </row>
    <row r="95" spans="2:17" x14ac:dyDescent="0.2">
      <c r="B95" s="162"/>
      <c r="C95" s="163"/>
      <c r="D95" s="165"/>
      <c r="E95" s="58" t="s">
        <v>11</v>
      </c>
      <c r="F95" s="58" t="s">
        <v>12</v>
      </c>
      <c r="G95" s="58" t="s">
        <v>13</v>
      </c>
      <c r="H95" s="58" t="s">
        <v>14</v>
      </c>
      <c r="I95" s="16"/>
      <c r="J95" s="162"/>
      <c r="K95" s="163"/>
      <c r="L95" s="165"/>
      <c r="M95" s="58" t="s">
        <v>11</v>
      </c>
      <c r="N95" s="58" t="s">
        <v>12</v>
      </c>
      <c r="O95" s="58" t="s">
        <v>13</v>
      </c>
      <c r="P95" s="58" t="s">
        <v>14</v>
      </c>
    </row>
    <row r="96" spans="2:17" x14ac:dyDescent="0.2">
      <c r="B96" s="66"/>
      <c r="C96" s="118" t="s">
        <v>310</v>
      </c>
      <c r="D96" s="118" t="s">
        <v>309</v>
      </c>
      <c r="E96" s="116">
        <v>3</v>
      </c>
      <c r="F96" s="116">
        <v>0</v>
      </c>
      <c r="G96" s="116">
        <v>3</v>
      </c>
      <c r="H96" s="117">
        <v>4</v>
      </c>
      <c r="I96" s="16"/>
      <c r="J96" s="66"/>
      <c r="K96" s="118" t="s">
        <v>308</v>
      </c>
      <c r="L96" s="112" t="s">
        <v>209</v>
      </c>
      <c r="M96" s="116">
        <v>3</v>
      </c>
      <c r="N96" s="116">
        <v>0</v>
      </c>
      <c r="O96" s="116">
        <v>3</v>
      </c>
      <c r="P96" s="117">
        <v>5</v>
      </c>
    </row>
    <row r="97" spans="2:16" x14ac:dyDescent="0.2">
      <c r="B97" s="66"/>
      <c r="C97" s="71" t="s">
        <v>144</v>
      </c>
      <c r="D97" s="71" t="s">
        <v>150</v>
      </c>
      <c r="E97" s="60">
        <v>3</v>
      </c>
      <c r="F97" s="60">
        <v>0</v>
      </c>
      <c r="G97" s="60">
        <v>3</v>
      </c>
      <c r="H97" s="23">
        <v>4</v>
      </c>
      <c r="J97" s="19"/>
      <c r="K97" s="20" t="s">
        <v>227</v>
      </c>
      <c r="L97" s="20" t="s">
        <v>228</v>
      </c>
      <c r="M97" s="22">
        <v>3</v>
      </c>
      <c r="N97" s="22">
        <v>0</v>
      </c>
      <c r="O97" s="22">
        <v>3</v>
      </c>
      <c r="P97" s="23">
        <v>5</v>
      </c>
    </row>
    <row r="98" spans="2:16" x14ac:dyDescent="0.2">
      <c r="B98" s="19"/>
      <c r="C98" s="71" t="s">
        <v>145</v>
      </c>
      <c r="D98" s="71" t="s">
        <v>151</v>
      </c>
      <c r="E98" s="60">
        <v>3</v>
      </c>
      <c r="F98" s="60">
        <v>0</v>
      </c>
      <c r="G98" s="60">
        <v>3</v>
      </c>
      <c r="H98" s="56">
        <v>4</v>
      </c>
      <c r="J98" s="19"/>
      <c r="K98" s="20" t="s">
        <v>226</v>
      </c>
      <c r="L98" s="20" t="s">
        <v>285</v>
      </c>
      <c r="M98" s="22">
        <v>3</v>
      </c>
      <c r="N98" s="22">
        <v>0</v>
      </c>
      <c r="O98" s="22">
        <v>3</v>
      </c>
      <c r="P98" s="23">
        <v>5</v>
      </c>
    </row>
    <row r="99" spans="2:16" x14ac:dyDescent="0.2">
      <c r="B99" s="19"/>
      <c r="C99" s="71" t="s">
        <v>146</v>
      </c>
      <c r="D99" s="69" t="s">
        <v>110</v>
      </c>
      <c r="E99" s="60">
        <v>3</v>
      </c>
      <c r="F99" s="60">
        <v>0</v>
      </c>
      <c r="G99" s="60">
        <v>3</v>
      </c>
      <c r="H99" s="56">
        <v>4</v>
      </c>
      <c r="J99" s="19"/>
      <c r="K99" s="71" t="s">
        <v>156</v>
      </c>
      <c r="L99" s="71" t="s">
        <v>157</v>
      </c>
      <c r="M99" s="60">
        <v>3</v>
      </c>
      <c r="N99" s="60">
        <v>0</v>
      </c>
      <c r="O99" s="60">
        <v>3</v>
      </c>
      <c r="P99" s="23">
        <v>5</v>
      </c>
    </row>
    <row r="100" spans="2:16" x14ac:dyDescent="0.2">
      <c r="B100" s="19"/>
      <c r="C100" s="71" t="s">
        <v>147</v>
      </c>
      <c r="D100" s="71" t="s">
        <v>152</v>
      </c>
      <c r="E100" s="60">
        <v>3</v>
      </c>
      <c r="F100" s="60">
        <v>0</v>
      </c>
      <c r="G100" s="60">
        <v>3</v>
      </c>
      <c r="H100" s="56">
        <v>4</v>
      </c>
      <c r="J100" s="19"/>
      <c r="K100" s="71" t="s">
        <v>158</v>
      </c>
      <c r="L100" s="71" t="s">
        <v>197</v>
      </c>
      <c r="M100" s="60">
        <v>3</v>
      </c>
      <c r="N100" s="60">
        <v>0</v>
      </c>
      <c r="O100" s="60">
        <v>3</v>
      </c>
      <c r="P100" s="23">
        <v>5</v>
      </c>
    </row>
    <row r="101" spans="2:16" x14ac:dyDescent="0.2">
      <c r="B101" s="19"/>
      <c r="C101" s="71" t="s">
        <v>148</v>
      </c>
      <c r="D101" s="71" t="s">
        <v>153</v>
      </c>
      <c r="E101" s="60">
        <v>3</v>
      </c>
      <c r="F101" s="60">
        <v>0</v>
      </c>
      <c r="G101" s="60">
        <v>3</v>
      </c>
      <c r="H101" s="56">
        <v>4</v>
      </c>
      <c r="J101" s="19"/>
      <c r="K101" s="71" t="s">
        <v>159</v>
      </c>
      <c r="L101" s="71" t="s">
        <v>160</v>
      </c>
      <c r="M101" s="60">
        <v>3</v>
      </c>
      <c r="N101" s="60">
        <v>0</v>
      </c>
      <c r="O101" s="60">
        <v>3</v>
      </c>
      <c r="P101" s="23">
        <v>5</v>
      </c>
    </row>
    <row r="102" spans="2:16" x14ac:dyDescent="0.2">
      <c r="B102" s="19"/>
      <c r="C102" s="71" t="s">
        <v>149</v>
      </c>
      <c r="D102" s="71" t="s">
        <v>154</v>
      </c>
      <c r="E102" s="60">
        <v>3</v>
      </c>
      <c r="F102" s="60">
        <v>0</v>
      </c>
      <c r="G102" s="60">
        <v>3</v>
      </c>
      <c r="H102" s="56">
        <v>4</v>
      </c>
      <c r="J102" s="19"/>
      <c r="K102" s="71" t="s">
        <v>161</v>
      </c>
      <c r="L102" s="71" t="s">
        <v>199</v>
      </c>
      <c r="M102" s="60">
        <v>3</v>
      </c>
      <c r="N102" s="60">
        <v>0</v>
      </c>
      <c r="O102" s="60">
        <v>3</v>
      </c>
      <c r="P102" s="23">
        <v>5</v>
      </c>
    </row>
    <row r="103" spans="2:16" x14ac:dyDescent="0.2">
      <c r="B103" s="19"/>
      <c r="C103" s="20" t="s">
        <v>201</v>
      </c>
      <c r="D103" s="20" t="s">
        <v>286</v>
      </c>
      <c r="E103" s="22">
        <v>3</v>
      </c>
      <c r="F103" s="22">
        <v>0</v>
      </c>
      <c r="G103" s="22">
        <v>3</v>
      </c>
      <c r="H103" s="23">
        <v>4</v>
      </c>
      <c r="J103" s="19"/>
      <c r="K103" s="71" t="s">
        <v>162</v>
      </c>
      <c r="L103" s="71" t="s">
        <v>163</v>
      </c>
      <c r="M103" s="60">
        <v>3</v>
      </c>
      <c r="N103" s="60">
        <v>0</v>
      </c>
      <c r="O103" s="60">
        <v>3</v>
      </c>
      <c r="P103" s="23">
        <v>5</v>
      </c>
    </row>
    <row r="104" spans="2:16" x14ac:dyDescent="0.2">
      <c r="B104" s="19"/>
      <c r="C104" s="20" t="s">
        <v>224</v>
      </c>
      <c r="D104" s="20" t="s">
        <v>225</v>
      </c>
      <c r="E104" s="22">
        <v>3</v>
      </c>
      <c r="F104" s="22">
        <v>0</v>
      </c>
      <c r="G104" s="22">
        <v>3</v>
      </c>
      <c r="H104" s="23">
        <v>4</v>
      </c>
      <c r="J104" s="19"/>
      <c r="K104" s="71" t="s">
        <v>164</v>
      </c>
      <c r="L104" s="71" t="s">
        <v>165</v>
      </c>
      <c r="M104" s="60">
        <v>3</v>
      </c>
      <c r="N104" s="60">
        <v>0</v>
      </c>
      <c r="O104" s="60">
        <v>3</v>
      </c>
      <c r="P104" s="23">
        <v>5</v>
      </c>
    </row>
    <row r="105" spans="2:16" x14ac:dyDescent="0.2">
      <c r="B105" s="19"/>
      <c r="C105" s="20" t="s">
        <v>229</v>
      </c>
      <c r="D105" s="20" t="s">
        <v>230</v>
      </c>
      <c r="E105" s="22">
        <v>3</v>
      </c>
      <c r="F105" s="22">
        <v>0</v>
      </c>
      <c r="G105" s="22">
        <v>3</v>
      </c>
      <c r="H105" s="23">
        <v>4</v>
      </c>
      <c r="J105" s="19"/>
      <c r="K105" s="112" t="s">
        <v>208</v>
      </c>
      <c r="L105" s="112" t="s">
        <v>311</v>
      </c>
      <c r="M105" s="116">
        <v>3</v>
      </c>
      <c r="N105" s="116">
        <v>0</v>
      </c>
      <c r="O105" s="116">
        <v>3</v>
      </c>
      <c r="P105" s="117">
        <v>5</v>
      </c>
    </row>
    <row r="106" spans="2:16" x14ac:dyDescent="0.2">
      <c r="B106" s="19"/>
      <c r="C106" s="112"/>
      <c r="D106" s="148"/>
      <c r="E106" s="116"/>
      <c r="F106" s="116"/>
      <c r="G106" s="116"/>
      <c r="H106" s="117"/>
      <c r="J106" s="19"/>
      <c r="K106" s="20" t="s">
        <v>219</v>
      </c>
      <c r="L106" s="20" t="s">
        <v>220</v>
      </c>
      <c r="M106" s="22">
        <v>3</v>
      </c>
      <c r="N106" s="22">
        <v>0</v>
      </c>
      <c r="O106" s="22">
        <v>3</v>
      </c>
      <c r="P106" s="23">
        <v>5</v>
      </c>
    </row>
    <row r="108" spans="2:16" ht="12" thickBot="1" x14ac:dyDescent="0.25"/>
    <row r="109" spans="2:16" ht="13.5" thickBot="1" x14ac:dyDescent="0.25">
      <c r="B109" s="157" t="s">
        <v>523</v>
      </c>
      <c r="C109" s="158"/>
      <c r="D109" s="158"/>
      <c r="E109" s="158"/>
      <c r="F109" s="158"/>
      <c r="G109" s="158"/>
      <c r="H109" s="159"/>
      <c r="J109" s="157" t="s">
        <v>204</v>
      </c>
      <c r="K109" s="158"/>
      <c r="L109" s="158"/>
      <c r="M109" s="158"/>
      <c r="N109" s="158"/>
      <c r="O109" s="158"/>
      <c r="P109" s="159"/>
    </row>
    <row r="110" spans="2:16" ht="12" thickBot="1" x14ac:dyDescent="0.25">
      <c r="B110" s="160" t="s">
        <v>17</v>
      </c>
      <c r="C110" s="161"/>
      <c r="D110" s="164" t="s">
        <v>15</v>
      </c>
      <c r="E110" s="166" t="s">
        <v>16</v>
      </c>
      <c r="F110" s="167"/>
      <c r="G110" s="167"/>
      <c r="H110" s="168"/>
      <c r="J110" s="160" t="s">
        <v>17</v>
      </c>
      <c r="K110" s="161"/>
      <c r="L110" s="164" t="s">
        <v>15</v>
      </c>
      <c r="M110" s="166" t="s">
        <v>16</v>
      </c>
      <c r="N110" s="167"/>
      <c r="O110" s="167"/>
      <c r="P110" s="168"/>
    </row>
    <row r="111" spans="2:16" ht="12" thickBot="1" x14ac:dyDescent="0.25">
      <c r="B111" s="162"/>
      <c r="C111" s="163"/>
      <c r="D111" s="165"/>
      <c r="E111" s="58" t="s">
        <v>11</v>
      </c>
      <c r="F111" s="58" t="s">
        <v>12</v>
      </c>
      <c r="G111" s="58" t="s">
        <v>13</v>
      </c>
      <c r="H111" s="58" t="s">
        <v>14</v>
      </c>
      <c r="J111" s="162"/>
      <c r="K111" s="163"/>
      <c r="L111" s="165"/>
      <c r="M111" s="58" t="s">
        <v>11</v>
      </c>
      <c r="N111" s="58" t="s">
        <v>12</v>
      </c>
      <c r="O111" s="58" t="s">
        <v>13</v>
      </c>
      <c r="P111" s="58" t="s">
        <v>14</v>
      </c>
    </row>
    <row r="112" spans="2:16" x14ac:dyDescent="0.2">
      <c r="B112" s="18"/>
      <c r="C112" s="80" t="s">
        <v>166</v>
      </c>
      <c r="D112" s="80" t="s">
        <v>223</v>
      </c>
      <c r="E112" s="76">
        <v>1</v>
      </c>
      <c r="F112" s="76">
        <v>2</v>
      </c>
      <c r="G112" s="76">
        <v>2</v>
      </c>
      <c r="H112" s="59">
        <v>5</v>
      </c>
      <c r="J112" s="18"/>
      <c r="K112" s="80" t="s">
        <v>173</v>
      </c>
      <c r="L112" s="80" t="s">
        <v>174</v>
      </c>
      <c r="M112" s="76">
        <v>2</v>
      </c>
      <c r="N112" s="76">
        <v>0</v>
      </c>
      <c r="O112" s="76">
        <v>2</v>
      </c>
      <c r="P112" s="59">
        <v>3</v>
      </c>
    </row>
    <row r="113" spans="2:16" x14ac:dyDescent="0.2">
      <c r="B113" s="19"/>
      <c r="C113" s="71" t="s">
        <v>167</v>
      </c>
      <c r="D113" s="71" t="s">
        <v>222</v>
      </c>
      <c r="E113" s="60">
        <v>1</v>
      </c>
      <c r="F113" s="60">
        <v>2</v>
      </c>
      <c r="G113" s="60">
        <v>2</v>
      </c>
      <c r="H113" s="23">
        <v>5</v>
      </c>
      <c r="J113" s="19"/>
      <c r="K113" s="71" t="s">
        <v>177</v>
      </c>
      <c r="L113" s="20" t="s">
        <v>194</v>
      </c>
      <c r="M113" s="60">
        <v>2</v>
      </c>
      <c r="N113" s="60">
        <v>0</v>
      </c>
      <c r="O113" s="60">
        <v>2</v>
      </c>
      <c r="P113" s="23">
        <v>3</v>
      </c>
    </row>
    <row r="114" spans="2:16" x14ac:dyDescent="0.2">
      <c r="B114" s="19"/>
      <c r="C114" s="71" t="s">
        <v>168</v>
      </c>
      <c r="D114" s="71" t="s">
        <v>296</v>
      </c>
      <c r="E114" s="60">
        <v>1</v>
      </c>
      <c r="F114" s="60">
        <v>2</v>
      </c>
      <c r="G114" s="60">
        <v>2</v>
      </c>
      <c r="H114" s="23">
        <v>5</v>
      </c>
      <c r="J114" s="19"/>
      <c r="K114" s="71" t="s">
        <v>178</v>
      </c>
      <c r="L114" s="71" t="s">
        <v>179</v>
      </c>
      <c r="M114" s="60">
        <v>2</v>
      </c>
      <c r="N114" s="60">
        <v>0</v>
      </c>
      <c r="O114" s="60">
        <v>2</v>
      </c>
      <c r="P114" s="23">
        <v>3</v>
      </c>
    </row>
    <row r="115" spans="2:16" x14ac:dyDescent="0.2">
      <c r="B115" s="19"/>
      <c r="C115" s="71" t="s">
        <v>169</v>
      </c>
      <c r="D115" s="71" t="s">
        <v>170</v>
      </c>
      <c r="E115" s="60">
        <v>1</v>
      </c>
      <c r="F115" s="60">
        <v>2</v>
      </c>
      <c r="G115" s="60">
        <v>2</v>
      </c>
      <c r="H115" s="23">
        <v>5</v>
      </c>
      <c r="J115" s="19"/>
      <c r="K115" s="71" t="s">
        <v>180</v>
      </c>
      <c r="L115" s="69" t="s">
        <v>129</v>
      </c>
      <c r="M115" s="60">
        <v>2</v>
      </c>
      <c r="N115" s="60">
        <v>0</v>
      </c>
      <c r="O115" s="60">
        <v>2</v>
      </c>
      <c r="P115" s="23">
        <v>3</v>
      </c>
    </row>
    <row r="116" spans="2:16" x14ac:dyDescent="0.2">
      <c r="B116" s="19"/>
      <c r="C116" s="71" t="s">
        <v>171</v>
      </c>
      <c r="D116" s="71" t="s">
        <v>210</v>
      </c>
      <c r="E116" s="60">
        <v>1</v>
      </c>
      <c r="F116" s="60">
        <v>2</v>
      </c>
      <c r="G116" s="60">
        <v>2</v>
      </c>
      <c r="H116" s="23">
        <v>5</v>
      </c>
      <c r="J116" s="19"/>
      <c r="K116" s="71" t="s">
        <v>181</v>
      </c>
      <c r="L116" s="71" t="s">
        <v>182</v>
      </c>
      <c r="M116" s="60">
        <v>2</v>
      </c>
      <c r="N116" s="60">
        <v>0</v>
      </c>
      <c r="O116" s="60">
        <v>2</v>
      </c>
      <c r="P116" s="23">
        <v>3</v>
      </c>
    </row>
    <row r="117" spans="2:16" x14ac:dyDescent="0.2">
      <c r="B117" s="19"/>
      <c r="C117" s="71" t="s">
        <v>172</v>
      </c>
      <c r="D117" s="71" t="s">
        <v>221</v>
      </c>
      <c r="E117" s="60">
        <v>1</v>
      </c>
      <c r="F117" s="60">
        <v>2</v>
      </c>
      <c r="G117" s="60">
        <v>2</v>
      </c>
      <c r="H117" s="23">
        <v>5</v>
      </c>
      <c r="J117" s="19"/>
      <c r="K117" s="71" t="s">
        <v>183</v>
      </c>
      <c r="L117" s="71" t="s">
        <v>184</v>
      </c>
      <c r="M117" s="60">
        <v>2</v>
      </c>
      <c r="N117" s="60">
        <v>0</v>
      </c>
      <c r="O117" s="60">
        <v>2</v>
      </c>
      <c r="P117" s="23">
        <v>3</v>
      </c>
    </row>
    <row r="118" spans="2:16" x14ac:dyDescent="0.2">
      <c r="B118" s="19"/>
      <c r="C118" s="20" t="s">
        <v>205</v>
      </c>
      <c r="D118" s="20" t="s">
        <v>489</v>
      </c>
      <c r="E118" s="22">
        <v>1</v>
      </c>
      <c r="F118" s="22">
        <v>2</v>
      </c>
      <c r="G118" s="22">
        <v>2</v>
      </c>
      <c r="H118" s="23">
        <v>5</v>
      </c>
      <c r="J118" s="19"/>
      <c r="K118" s="92" t="s">
        <v>185</v>
      </c>
      <c r="L118" s="92" t="s">
        <v>192</v>
      </c>
      <c r="M118" s="93">
        <v>2</v>
      </c>
      <c r="N118" s="93">
        <v>0</v>
      </c>
      <c r="O118" s="93">
        <v>2</v>
      </c>
      <c r="P118" s="94">
        <v>3</v>
      </c>
    </row>
    <row r="119" spans="2:16" ht="12" thickBot="1" x14ac:dyDescent="0.25">
      <c r="B119" s="19"/>
      <c r="C119" s="20" t="s">
        <v>217</v>
      </c>
      <c r="D119" s="20" t="s">
        <v>218</v>
      </c>
      <c r="E119" s="86">
        <v>1</v>
      </c>
      <c r="F119" s="86">
        <v>2</v>
      </c>
      <c r="G119" s="86">
        <v>2</v>
      </c>
      <c r="H119" s="87">
        <v>5</v>
      </c>
      <c r="J119" s="19"/>
      <c r="K119" s="97" t="s">
        <v>314</v>
      </c>
      <c r="L119" s="97" t="s">
        <v>493</v>
      </c>
      <c r="M119" s="82">
        <v>2</v>
      </c>
      <c r="N119" s="82">
        <v>0</v>
      </c>
      <c r="O119" s="82">
        <v>2</v>
      </c>
      <c r="P119" s="98">
        <v>3</v>
      </c>
    </row>
    <row r="120" spans="2:16" ht="12" thickBot="1" x14ac:dyDescent="0.25">
      <c r="B120" s="19"/>
      <c r="C120" s="5" t="s">
        <v>500</v>
      </c>
      <c r="D120" s="5" t="s">
        <v>499</v>
      </c>
      <c r="E120" s="4">
        <v>1</v>
      </c>
      <c r="F120" s="4">
        <v>2</v>
      </c>
      <c r="G120" s="119">
        <v>2</v>
      </c>
      <c r="H120" s="120">
        <v>5</v>
      </c>
      <c r="J120" s="24"/>
      <c r="M120" s="14"/>
      <c r="N120" s="14"/>
      <c r="O120" s="14"/>
      <c r="P120" s="14"/>
    </row>
    <row r="121" spans="2:16" ht="12" thickBot="1" x14ac:dyDescent="0.25">
      <c r="B121" s="19"/>
      <c r="C121" s="113" t="s">
        <v>502</v>
      </c>
      <c r="D121" s="113" t="s">
        <v>503</v>
      </c>
      <c r="E121" s="114">
        <v>3</v>
      </c>
      <c r="F121" s="114">
        <v>0</v>
      </c>
      <c r="G121" s="114">
        <v>3</v>
      </c>
      <c r="H121" s="115">
        <v>5</v>
      </c>
      <c r="K121" s="99"/>
      <c r="L121" s="99"/>
      <c r="M121" s="85"/>
      <c r="N121" s="85"/>
      <c r="O121" s="85"/>
      <c r="P121" s="85"/>
    </row>
    <row r="122" spans="2:16" x14ac:dyDescent="0.2">
      <c r="E122" s="14"/>
      <c r="F122" s="14"/>
      <c r="G122" s="14"/>
      <c r="H122" s="14"/>
      <c r="K122" s="99"/>
      <c r="L122" s="99"/>
      <c r="M122" s="85"/>
      <c r="N122" s="85"/>
      <c r="O122" s="85"/>
      <c r="P122" s="85"/>
    </row>
    <row r="123" spans="2:16" x14ac:dyDescent="0.2">
      <c r="C123" s="42"/>
      <c r="D123" s="42"/>
      <c r="E123" s="142"/>
      <c r="F123" s="142"/>
      <c r="G123" s="142"/>
      <c r="H123" s="142"/>
      <c r="K123" s="99"/>
      <c r="L123" s="99"/>
      <c r="M123" s="85"/>
      <c r="N123" s="85"/>
      <c r="O123" s="85"/>
      <c r="P123" s="85"/>
    </row>
    <row r="124" spans="2:16" ht="12" thickBot="1" x14ac:dyDescent="0.25">
      <c r="C124" s="42"/>
      <c r="D124" s="42"/>
      <c r="E124" s="142"/>
      <c r="F124" s="142"/>
      <c r="G124" s="142"/>
      <c r="H124" s="142"/>
      <c r="K124" s="99"/>
      <c r="L124" s="99"/>
      <c r="M124" s="85"/>
      <c r="N124" s="85"/>
      <c r="O124" s="85"/>
      <c r="P124" s="85"/>
    </row>
    <row r="125" spans="2:16" ht="13.5" thickBot="1" x14ac:dyDescent="0.25">
      <c r="B125" s="157" t="s">
        <v>531</v>
      </c>
      <c r="C125" s="158"/>
      <c r="D125" s="158"/>
      <c r="E125" s="158"/>
      <c r="F125" s="158"/>
      <c r="G125" s="158"/>
      <c r="H125" s="159"/>
      <c r="J125" s="157" t="s">
        <v>532</v>
      </c>
      <c r="K125" s="158"/>
      <c r="L125" s="158"/>
      <c r="M125" s="158"/>
      <c r="N125" s="158"/>
      <c r="O125" s="158"/>
      <c r="P125" s="159"/>
    </row>
    <row r="126" spans="2:16" ht="12" thickBot="1" x14ac:dyDescent="0.25">
      <c r="B126" s="160" t="s">
        <v>17</v>
      </c>
      <c r="C126" s="161"/>
      <c r="D126" s="164" t="s">
        <v>15</v>
      </c>
      <c r="E126" s="166" t="s">
        <v>16</v>
      </c>
      <c r="F126" s="167"/>
      <c r="G126" s="167"/>
      <c r="H126" s="168"/>
      <c r="J126" s="160" t="s">
        <v>17</v>
      </c>
      <c r="K126" s="161"/>
      <c r="L126" s="164" t="s">
        <v>15</v>
      </c>
      <c r="M126" s="166" t="s">
        <v>16</v>
      </c>
      <c r="N126" s="167"/>
      <c r="O126" s="167"/>
      <c r="P126" s="168"/>
    </row>
    <row r="127" spans="2:16" ht="12" thickBot="1" x14ac:dyDescent="0.25">
      <c r="B127" s="162"/>
      <c r="C127" s="163"/>
      <c r="D127" s="165"/>
      <c r="E127" s="58" t="s">
        <v>11</v>
      </c>
      <c r="F127" s="58" t="s">
        <v>12</v>
      </c>
      <c r="G127" s="58" t="s">
        <v>13</v>
      </c>
      <c r="H127" s="58" t="s">
        <v>14</v>
      </c>
      <c r="J127" s="162"/>
      <c r="K127" s="163"/>
      <c r="L127" s="165"/>
      <c r="M127" s="58" t="s">
        <v>11</v>
      </c>
      <c r="N127" s="58" t="s">
        <v>12</v>
      </c>
      <c r="O127" s="58" t="s">
        <v>13</v>
      </c>
      <c r="P127" s="58" t="s">
        <v>14</v>
      </c>
    </row>
    <row r="128" spans="2:16" x14ac:dyDescent="0.2">
      <c r="B128" s="18"/>
      <c r="C128" s="80" t="s">
        <v>540</v>
      </c>
      <c r="D128" s="143" t="s">
        <v>524</v>
      </c>
      <c r="E128" s="144">
        <v>3</v>
      </c>
      <c r="F128" s="144">
        <v>0</v>
      </c>
      <c r="G128" s="144">
        <v>3</v>
      </c>
      <c r="H128" s="145">
        <v>4</v>
      </c>
      <c r="J128" s="18"/>
      <c r="K128" s="80" t="s">
        <v>543</v>
      </c>
      <c r="L128" s="143" t="s">
        <v>527</v>
      </c>
      <c r="M128" s="134">
        <v>3</v>
      </c>
      <c r="N128" s="134">
        <v>0</v>
      </c>
      <c r="O128" s="134">
        <v>3</v>
      </c>
      <c r="P128" s="135">
        <v>4</v>
      </c>
    </row>
    <row r="129" spans="2:16" x14ac:dyDescent="0.2">
      <c r="B129" s="19"/>
      <c r="C129" s="71" t="s">
        <v>541</v>
      </c>
      <c r="D129" s="146" t="s">
        <v>525</v>
      </c>
      <c r="E129" s="134">
        <v>3</v>
      </c>
      <c r="F129" s="134">
        <v>0</v>
      </c>
      <c r="G129" s="134">
        <v>3</v>
      </c>
      <c r="H129" s="135">
        <v>4</v>
      </c>
      <c r="J129" s="19"/>
      <c r="K129" s="71" t="s">
        <v>544</v>
      </c>
      <c r="L129" s="133" t="s">
        <v>258</v>
      </c>
      <c r="M129" s="134">
        <v>3</v>
      </c>
      <c r="N129" s="134">
        <v>0</v>
      </c>
      <c r="O129" s="134">
        <v>3</v>
      </c>
      <c r="P129" s="135">
        <v>4</v>
      </c>
    </row>
    <row r="130" spans="2:16" x14ac:dyDescent="0.2">
      <c r="B130" s="19"/>
      <c r="C130" s="71" t="s">
        <v>542</v>
      </c>
      <c r="D130" s="146" t="s">
        <v>526</v>
      </c>
      <c r="E130" s="134">
        <v>3</v>
      </c>
      <c r="F130" s="134">
        <v>0</v>
      </c>
      <c r="G130" s="134">
        <v>3</v>
      </c>
      <c r="H130" s="135">
        <v>4</v>
      </c>
      <c r="J130" s="19"/>
      <c r="K130" s="71" t="s">
        <v>545</v>
      </c>
      <c r="L130" s="133" t="s">
        <v>528</v>
      </c>
      <c r="M130" s="134">
        <v>3</v>
      </c>
      <c r="N130" s="134">
        <v>0</v>
      </c>
      <c r="O130" s="134">
        <v>3</v>
      </c>
      <c r="P130" s="135">
        <v>4</v>
      </c>
    </row>
    <row r="131" spans="2:16" x14ac:dyDescent="0.2">
      <c r="B131" s="19"/>
      <c r="C131" s="71" t="s">
        <v>536</v>
      </c>
      <c r="D131" s="133" t="s">
        <v>522</v>
      </c>
      <c r="E131" s="134">
        <v>3</v>
      </c>
      <c r="F131" s="134">
        <v>0</v>
      </c>
      <c r="G131" s="134">
        <v>3</v>
      </c>
      <c r="H131" s="135">
        <v>4</v>
      </c>
      <c r="J131" s="19"/>
      <c r="K131" s="71" t="s">
        <v>546</v>
      </c>
      <c r="L131" s="133" t="s">
        <v>529</v>
      </c>
      <c r="M131" s="134">
        <v>2</v>
      </c>
      <c r="N131" s="134">
        <v>2</v>
      </c>
      <c r="O131" s="134">
        <v>3</v>
      </c>
      <c r="P131" s="135">
        <v>4</v>
      </c>
    </row>
    <row r="132" spans="2:16" ht="22.5" x14ac:dyDescent="0.2">
      <c r="B132" s="19"/>
      <c r="C132" s="156" t="s">
        <v>537</v>
      </c>
      <c r="D132" s="149" t="s">
        <v>533</v>
      </c>
      <c r="E132" s="150">
        <v>3</v>
      </c>
      <c r="F132" s="150">
        <v>0</v>
      </c>
      <c r="G132" s="150">
        <v>3</v>
      </c>
      <c r="H132" s="151">
        <v>4</v>
      </c>
      <c r="J132" s="19"/>
      <c r="K132" s="71" t="s">
        <v>538</v>
      </c>
      <c r="L132" s="136" t="s">
        <v>534</v>
      </c>
      <c r="M132" s="134">
        <v>3</v>
      </c>
      <c r="N132" s="134">
        <v>0</v>
      </c>
      <c r="O132" s="134">
        <v>3</v>
      </c>
      <c r="P132" s="135">
        <v>4</v>
      </c>
    </row>
    <row r="133" spans="2:16" ht="23.25" thickBot="1" x14ac:dyDescent="0.25">
      <c r="B133" s="19"/>
      <c r="C133" s="83"/>
      <c r="D133" s="146"/>
      <c r="E133" s="134"/>
      <c r="F133" s="134"/>
      <c r="G133" s="134"/>
      <c r="H133" s="135"/>
      <c r="J133" s="19"/>
      <c r="K133" s="71" t="s">
        <v>539</v>
      </c>
      <c r="L133" s="152" t="s">
        <v>535</v>
      </c>
      <c r="M133" s="153">
        <v>3</v>
      </c>
      <c r="N133" s="153">
        <v>0</v>
      </c>
      <c r="O133" s="153">
        <v>3</v>
      </c>
      <c r="P133" s="154">
        <v>4</v>
      </c>
    </row>
    <row r="134" spans="2:16" ht="26.25" customHeight="1" thickBot="1" x14ac:dyDescent="0.25">
      <c r="B134" s="19"/>
      <c r="C134" s="155"/>
      <c r="D134" s="149"/>
      <c r="E134" s="150"/>
      <c r="F134" s="150"/>
      <c r="G134" s="150"/>
      <c r="H134" s="151"/>
      <c r="J134" s="19"/>
      <c r="K134" s="113"/>
      <c r="L134" s="113"/>
      <c r="M134" s="114"/>
      <c r="N134" s="114"/>
      <c r="O134" s="114"/>
      <c r="P134" s="115"/>
    </row>
    <row r="135" spans="2:16" ht="12" thickBot="1" x14ac:dyDescent="0.25">
      <c r="C135" s="42"/>
      <c r="D135" s="42"/>
      <c r="E135" s="142"/>
      <c r="F135" s="142"/>
      <c r="G135" s="142"/>
      <c r="H135" s="142"/>
      <c r="K135" s="99"/>
      <c r="L135" s="99"/>
      <c r="M135" s="85"/>
      <c r="N135" s="85"/>
      <c r="O135" s="85"/>
      <c r="P135" s="85"/>
    </row>
    <row r="136" spans="2:16" ht="12.75" x14ac:dyDescent="0.2">
      <c r="B136" s="169" t="s">
        <v>186</v>
      </c>
      <c r="C136" s="170"/>
      <c r="D136" s="170"/>
      <c r="E136" s="170"/>
      <c r="F136" s="170"/>
      <c r="G136" s="170"/>
      <c r="H136" s="171"/>
      <c r="I136" s="16"/>
      <c r="J136" s="169" t="s">
        <v>521</v>
      </c>
      <c r="K136" s="170"/>
      <c r="L136" s="170"/>
      <c r="M136" s="170"/>
      <c r="N136" s="170"/>
      <c r="O136" s="170"/>
      <c r="P136" s="171"/>
    </row>
    <row r="137" spans="2:16" x14ac:dyDescent="0.2">
      <c r="B137" s="172" t="s">
        <v>17</v>
      </c>
      <c r="C137" s="173"/>
      <c r="D137" s="173" t="s">
        <v>15</v>
      </c>
      <c r="E137" s="173" t="s">
        <v>16</v>
      </c>
      <c r="F137" s="173"/>
      <c r="G137" s="173"/>
      <c r="H137" s="176"/>
      <c r="I137" s="16"/>
      <c r="J137" s="172" t="s">
        <v>17</v>
      </c>
      <c r="K137" s="173"/>
      <c r="L137" s="173" t="s">
        <v>15</v>
      </c>
      <c r="M137" s="173" t="s">
        <v>16</v>
      </c>
      <c r="N137" s="173"/>
      <c r="O137" s="173"/>
      <c r="P137" s="176"/>
    </row>
    <row r="138" spans="2:16" ht="12" thickBot="1" x14ac:dyDescent="0.25">
      <c r="B138" s="174"/>
      <c r="C138" s="175"/>
      <c r="D138" s="175"/>
      <c r="E138" s="67" t="s">
        <v>11</v>
      </c>
      <c r="F138" s="67" t="s">
        <v>12</v>
      </c>
      <c r="G138" s="67" t="s">
        <v>13</v>
      </c>
      <c r="H138" s="68" t="s">
        <v>14</v>
      </c>
      <c r="I138" s="16"/>
      <c r="J138" s="174"/>
      <c r="K138" s="175"/>
      <c r="L138" s="175"/>
      <c r="M138" s="67" t="s">
        <v>11</v>
      </c>
      <c r="N138" s="67" t="s">
        <v>12</v>
      </c>
      <c r="O138" s="67" t="s">
        <v>13</v>
      </c>
      <c r="P138" s="68" t="s">
        <v>14</v>
      </c>
    </row>
    <row r="139" spans="2:16" x14ac:dyDescent="0.2">
      <c r="B139" s="55"/>
      <c r="C139" s="83" t="s">
        <v>231</v>
      </c>
      <c r="D139" s="83" t="s">
        <v>232</v>
      </c>
      <c r="E139" s="84">
        <v>2</v>
      </c>
      <c r="F139" s="84">
        <v>0</v>
      </c>
      <c r="G139" s="84">
        <v>2</v>
      </c>
      <c r="H139" s="56">
        <v>2</v>
      </c>
      <c r="I139" s="16"/>
      <c r="J139" s="55"/>
      <c r="K139" s="83" t="s">
        <v>254</v>
      </c>
      <c r="L139" s="83" t="s">
        <v>255</v>
      </c>
      <c r="M139" s="84">
        <v>2</v>
      </c>
      <c r="N139" s="84">
        <v>0</v>
      </c>
      <c r="O139" s="84">
        <v>2</v>
      </c>
      <c r="P139" s="56">
        <v>2</v>
      </c>
    </row>
    <row r="140" spans="2:16" x14ac:dyDescent="0.2">
      <c r="B140" s="66"/>
      <c r="C140" s="71" t="s">
        <v>233</v>
      </c>
      <c r="D140" s="71" t="s">
        <v>235</v>
      </c>
      <c r="E140" s="60">
        <v>2</v>
      </c>
      <c r="F140" s="60">
        <v>0</v>
      </c>
      <c r="G140" s="60">
        <v>2</v>
      </c>
      <c r="H140" s="23">
        <v>2</v>
      </c>
      <c r="I140" s="16"/>
      <c r="J140" s="66"/>
      <c r="K140" s="71" t="s">
        <v>256</v>
      </c>
      <c r="L140" s="71" t="s">
        <v>490</v>
      </c>
      <c r="M140" s="60">
        <v>2</v>
      </c>
      <c r="N140" s="60">
        <v>0</v>
      </c>
      <c r="O140" s="60">
        <v>2</v>
      </c>
      <c r="P140" s="23">
        <v>2</v>
      </c>
    </row>
    <row r="141" spans="2:16" x14ac:dyDescent="0.2">
      <c r="B141" s="66"/>
      <c r="C141" s="71" t="s">
        <v>234</v>
      </c>
      <c r="D141" s="71" t="s">
        <v>294</v>
      </c>
      <c r="E141" s="60">
        <v>2</v>
      </c>
      <c r="F141" s="60">
        <v>0</v>
      </c>
      <c r="G141" s="60">
        <v>2</v>
      </c>
      <c r="H141" s="23">
        <v>2</v>
      </c>
      <c r="I141" s="16"/>
      <c r="J141" s="66"/>
      <c r="K141" s="71" t="s">
        <v>257</v>
      </c>
      <c r="L141" s="71" t="s">
        <v>258</v>
      </c>
      <c r="M141" s="60">
        <v>2</v>
      </c>
      <c r="N141" s="60">
        <v>0</v>
      </c>
      <c r="O141" s="60">
        <v>2</v>
      </c>
      <c r="P141" s="23">
        <v>2</v>
      </c>
    </row>
    <row r="142" spans="2:16" x14ac:dyDescent="0.2">
      <c r="B142" s="66"/>
      <c r="C142" s="71" t="s">
        <v>236</v>
      </c>
      <c r="D142" s="71" t="s">
        <v>295</v>
      </c>
      <c r="E142" s="60">
        <v>2</v>
      </c>
      <c r="F142" s="60">
        <v>0</v>
      </c>
      <c r="G142" s="60">
        <v>2</v>
      </c>
      <c r="H142" s="23">
        <v>2</v>
      </c>
      <c r="I142" s="16"/>
      <c r="J142" s="66"/>
      <c r="K142" s="71" t="s">
        <v>259</v>
      </c>
      <c r="L142" s="71" t="s">
        <v>260</v>
      </c>
      <c r="M142" s="60">
        <v>2</v>
      </c>
      <c r="N142" s="60">
        <v>0</v>
      </c>
      <c r="O142" s="60">
        <v>2</v>
      </c>
      <c r="P142" s="23">
        <v>2</v>
      </c>
    </row>
    <row r="143" spans="2:16" x14ac:dyDescent="0.2">
      <c r="B143" s="66"/>
      <c r="C143" s="71" t="s">
        <v>237</v>
      </c>
      <c r="D143" s="71" t="s">
        <v>488</v>
      </c>
      <c r="E143" s="60">
        <v>2</v>
      </c>
      <c r="F143" s="60">
        <v>0</v>
      </c>
      <c r="G143" s="60">
        <v>2</v>
      </c>
      <c r="H143" s="23">
        <v>2</v>
      </c>
      <c r="I143" s="16"/>
      <c r="J143" s="66"/>
      <c r="K143" s="71" t="s">
        <v>261</v>
      </c>
      <c r="L143" s="71" t="s">
        <v>287</v>
      </c>
      <c r="M143" s="60">
        <v>2</v>
      </c>
      <c r="N143" s="60">
        <v>0</v>
      </c>
      <c r="O143" s="60">
        <v>2</v>
      </c>
      <c r="P143" s="23">
        <v>2</v>
      </c>
    </row>
    <row r="144" spans="2:16" x14ac:dyDescent="0.2">
      <c r="B144" s="66"/>
      <c r="C144" s="71" t="s">
        <v>238</v>
      </c>
      <c r="D144" s="71" t="s">
        <v>240</v>
      </c>
      <c r="E144" s="60">
        <v>2</v>
      </c>
      <c r="F144" s="60">
        <v>0</v>
      </c>
      <c r="G144" s="60">
        <v>2</v>
      </c>
      <c r="H144" s="23">
        <v>2</v>
      </c>
      <c r="I144" s="16"/>
      <c r="J144" s="66"/>
      <c r="K144" s="71" t="s">
        <v>262</v>
      </c>
      <c r="L144" s="71" t="s">
        <v>263</v>
      </c>
      <c r="M144" s="60">
        <v>2</v>
      </c>
      <c r="N144" s="60">
        <v>0</v>
      </c>
      <c r="O144" s="60">
        <v>2</v>
      </c>
      <c r="P144" s="23">
        <v>2</v>
      </c>
    </row>
    <row r="145" spans="2:16" x14ac:dyDescent="0.2">
      <c r="B145" s="66"/>
      <c r="C145" s="71" t="s">
        <v>239</v>
      </c>
      <c r="D145" s="71" t="s">
        <v>297</v>
      </c>
      <c r="E145" s="60">
        <v>2</v>
      </c>
      <c r="F145" s="60">
        <v>0</v>
      </c>
      <c r="G145" s="60">
        <v>2</v>
      </c>
      <c r="H145" s="23">
        <v>2</v>
      </c>
      <c r="I145" s="16"/>
      <c r="J145" s="66"/>
      <c r="K145" s="71" t="s">
        <v>264</v>
      </c>
      <c r="L145" s="71" t="s">
        <v>265</v>
      </c>
      <c r="M145" s="60">
        <v>2</v>
      </c>
      <c r="N145" s="60">
        <v>0</v>
      </c>
      <c r="O145" s="60">
        <v>2</v>
      </c>
      <c r="P145" s="23">
        <v>2</v>
      </c>
    </row>
    <row r="146" spans="2:16" x14ac:dyDescent="0.2">
      <c r="B146" s="66"/>
      <c r="C146" s="71" t="s">
        <v>241</v>
      </c>
      <c r="D146" s="71" t="s">
        <v>298</v>
      </c>
      <c r="E146" s="60">
        <v>2</v>
      </c>
      <c r="F146" s="60">
        <v>0</v>
      </c>
      <c r="G146" s="60">
        <v>2</v>
      </c>
      <c r="H146" s="23">
        <v>2</v>
      </c>
      <c r="I146" s="16"/>
      <c r="J146" s="66"/>
      <c r="K146" s="71" t="s">
        <v>266</v>
      </c>
      <c r="L146" s="71" t="s">
        <v>267</v>
      </c>
      <c r="M146" s="60">
        <v>2</v>
      </c>
      <c r="N146" s="60">
        <v>0</v>
      </c>
      <c r="O146" s="60">
        <v>2</v>
      </c>
      <c r="P146" s="23">
        <v>2</v>
      </c>
    </row>
    <row r="147" spans="2:16" x14ac:dyDescent="0.2">
      <c r="B147" s="66"/>
      <c r="C147" s="71" t="s">
        <v>242</v>
      </c>
      <c r="D147" s="71" t="s">
        <v>244</v>
      </c>
      <c r="E147" s="60">
        <v>2</v>
      </c>
      <c r="F147" s="60">
        <v>0</v>
      </c>
      <c r="G147" s="60">
        <v>2</v>
      </c>
      <c r="H147" s="23">
        <v>2</v>
      </c>
      <c r="I147" s="16"/>
      <c r="J147" s="66"/>
      <c r="K147" s="71" t="s">
        <v>268</v>
      </c>
      <c r="L147" s="71" t="s">
        <v>288</v>
      </c>
      <c r="M147" s="60">
        <v>2</v>
      </c>
      <c r="N147" s="60">
        <v>0</v>
      </c>
      <c r="O147" s="60">
        <v>2</v>
      </c>
      <c r="P147" s="23">
        <v>2</v>
      </c>
    </row>
    <row r="148" spans="2:16" x14ac:dyDescent="0.2">
      <c r="B148" s="66"/>
      <c r="C148" s="71" t="s">
        <v>243</v>
      </c>
      <c r="D148" s="71" t="s">
        <v>299</v>
      </c>
      <c r="E148" s="60">
        <v>2</v>
      </c>
      <c r="F148" s="60">
        <v>0</v>
      </c>
      <c r="G148" s="60">
        <v>2</v>
      </c>
      <c r="H148" s="23">
        <v>2</v>
      </c>
      <c r="I148" s="16"/>
      <c r="J148" s="66"/>
      <c r="K148" s="71" t="s">
        <v>269</v>
      </c>
      <c r="L148" s="71" t="s">
        <v>270</v>
      </c>
      <c r="M148" s="60">
        <v>2</v>
      </c>
      <c r="N148" s="60">
        <v>0</v>
      </c>
      <c r="O148" s="60">
        <v>2</v>
      </c>
      <c r="P148" s="23">
        <v>2</v>
      </c>
    </row>
    <row r="149" spans="2:16" x14ac:dyDescent="0.2">
      <c r="B149" s="66"/>
      <c r="C149" s="71" t="s">
        <v>245</v>
      </c>
      <c r="D149" s="71" t="s">
        <v>300</v>
      </c>
      <c r="E149" s="60">
        <v>2</v>
      </c>
      <c r="F149" s="60">
        <v>0</v>
      </c>
      <c r="G149" s="60">
        <v>2</v>
      </c>
      <c r="H149" s="23">
        <v>2</v>
      </c>
      <c r="I149" s="16"/>
      <c r="J149" s="66"/>
      <c r="K149" s="71" t="s">
        <v>271</v>
      </c>
      <c r="L149" s="71" t="s">
        <v>289</v>
      </c>
      <c r="M149" s="60">
        <v>2</v>
      </c>
      <c r="N149" s="60">
        <v>0</v>
      </c>
      <c r="O149" s="60">
        <v>2</v>
      </c>
      <c r="P149" s="23">
        <v>2</v>
      </c>
    </row>
    <row r="150" spans="2:16" x14ac:dyDescent="0.2">
      <c r="B150" s="66"/>
      <c r="C150" s="71" t="s">
        <v>246</v>
      </c>
      <c r="D150" s="71" t="s">
        <v>301</v>
      </c>
      <c r="E150" s="60">
        <v>2</v>
      </c>
      <c r="F150" s="60">
        <v>0</v>
      </c>
      <c r="G150" s="60">
        <v>2</v>
      </c>
      <c r="H150" s="23">
        <v>2</v>
      </c>
      <c r="I150" s="16"/>
      <c r="J150" s="66"/>
      <c r="K150" s="71" t="s">
        <v>272</v>
      </c>
      <c r="L150" s="71" t="s">
        <v>290</v>
      </c>
      <c r="M150" s="60">
        <v>2</v>
      </c>
      <c r="N150" s="60">
        <v>0</v>
      </c>
      <c r="O150" s="60">
        <v>2</v>
      </c>
      <c r="P150" s="23">
        <v>2</v>
      </c>
    </row>
    <row r="151" spans="2:16" x14ac:dyDescent="0.2">
      <c r="B151" s="66"/>
      <c r="C151" s="71" t="s">
        <v>247</v>
      </c>
      <c r="D151" s="71" t="s">
        <v>302</v>
      </c>
      <c r="E151" s="60">
        <v>2</v>
      </c>
      <c r="F151" s="60">
        <v>0</v>
      </c>
      <c r="G151" s="60">
        <v>2</v>
      </c>
      <c r="H151" s="23">
        <v>2</v>
      </c>
      <c r="I151" s="16"/>
      <c r="J151" s="66"/>
      <c r="K151" s="71" t="s">
        <v>273</v>
      </c>
      <c r="L151" s="71" t="s">
        <v>274</v>
      </c>
      <c r="M151" s="60">
        <v>2</v>
      </c>
      <c r="N151" s="60">
        <v>0</v>
      </c>
      <c r="O151" s="60">
        <v>2</v>
      </c>
      <c r="P151" s="23">
        <v>2</v>
      </c>
    </row>
    <row r="152" spans="2:16" x14ac:dyDescent="0.2">
      <c r="B152" s="66"/>
      <c r="C152" s="71" t="s">
        <v>248</v>
      </c>
      <c r="D152" s="71" t="s">
        <v>250</v>
      </c>
      <c r="E152" s="60">
        <v>2</v>
      </c>
      <c r="F152" s="60">
        <v>0</v>
      </c>
      <c r="G152" s="60">
        <v>2</v>
      </c>
      <c r="H152" s="23">
        <v>2</v>
      </c>
      <c r="I152" s="16"/>
      <c r="J152" s="66"/>
      <c r="K152" s="71" t="s">
        <v>275</v>
      </c>
      <c r="L152" s="71" t="s">
        <v>291</v>
      </c>
      <c r="M152" s="60">
        <v>2</v>
      </c>
      <c r="N152" s="60">
        <v>0</v>
      </c>
      <c r="O152" s="60">
        <v>2</v>
      </c>
      <c r="P152" s="23">
        <v>2</v>
      </c>
    </row>
    <row r="153" spans="2:16" x14ac:dyDescent="0.2">
      <c r="B153" s="66"/>
      <c r="C153" s="71" t="s">
        <v>249</v>
      </c>
      <c r="D153" s="71" t="s">
        <v>252</v>
      </c>
      <c r="E153" s="60">
        <v>2</v>
      </c>
      <c r="F153" s="60">
        <v>0</v>
      </c>
      <c r="G153" s="60">
        <v>2</v>
      </c>
      <c r="H153" s="23">
        <v>2</v>
      </c>
      <c r="I153" s="16"/>
      <c r="J153" s="66"/>
      <c r="K153" s="71" t="s">
        <v>276</v>
      </c>
      <c r="L153" s="71" t="s">
        <v>292</v>
      </c>
      <c r="M153" s="60">
        <v>2</v>
      </c>
      <c r="N153" s="60">
        <v>0</v>
      </c>
      <c r="O153" s="60">
        <v>2</v>
      </c>
      <c r="P153" s="23">
        <v>2</v>
      </c>
    </row>
    <row r="154" spans="2:16" x14ac:dyDescent="0.2">
      <c r="B154" s="105"/>
      <c r="C154" s="71" t="s">
        <v>251</v>
      </c>
      <c r="D154" s="71" t="s">
        <v>303</v>
      </c>
      <c r="E154" s="60">
        <v>2</v>
      </c>
      <c r="F154" s="60">
        <v>0</v>
      </c>
      <c r="G154" s="60">
        <v>2</v>
      </c>
      <c r="H154" s="23">
        <v>2</v>
      </c>
      <c r="I154" s="16"/>
      <c r="J154" s="66"/>
      <c r="K154" s="71" t="s">
        <v>277</v>
      </c>
      <c r="L154" s="71" t="s">
        <v>293</v>
      </c>
      <c r="M154" s="60">
        <v>2</v>
      </c>
      <c r="N154" s="60">
        <v>0</v>
      </c>
      <c r="O154" s="60">
        <v>2</v>
      </c>
      <c r="P154" s="23">
        <v>2</v>
      </c>
    </row>
    <row r="155" spans="2:16" x14ac:dyDescent="0.2">
      <c r="B155" s="105"/>
      <c r="C155" s="71" t="s">
        <v>504</v>
      </c>
      <c r="D155" s="71" t="s">
        <v>505</v>
      </c>
      <c r="E155" s="60">
        <v>1</v>
      </c>
      <c r="F155" s="60">
        <v>2</v>
      </c>
      <c r="G155" s="60">
        <v>2</v>
      </c>
      <c r="H155" s="23">
        <v>2</v>
      </c>
      <c r="I155" s="16"/>
      <c r="J155" s="66"/>
      <c r="K155" s="71" t="s">
        <v>278</v>
      </c>
      <c r="L155" s="71" t="s">
        <v>279</v>
      </c>
      <c r="M155" s="60">
        <v>2</v>
      </c>
      <c r="N155" s="60">
        <v>0</v>
      </c>
      <c r="O155" s="60">
        <v>2</v>
      </c>
      <c r="P155" s="23">
        <v>2</v>
      </c>
    </row>
    <row r="156" spans="2:16" ht="12" thickBot="1" x14ac:dyDescent="0.25">
      <c r="B156" s="24"/>
      <c r="C156" s="107"/>
      <c r="D156" s="107"/>
      <c r="E156" s="108"/>
      <c r="F156" s="108"/>
      <c r="G156" s="108"/>
      <c r="H156" s="106"/>
      <c r="J156" s="19"/>
      <c r="K156" s="107" t="s">
        <v>509</v>
      </c>
      <c r="L156" s="107" t="s">
        <v>506</v>
      </c>
      <c r="M156" s="108">
        <v>2</v>
      </c>
      <c r="N156" s="108">
        <v>0</v>
      </c>
      <c r="O156" s="108">
        <v>2</v>
      </c>
      <c r="P156" s="106">
        <v>2</v>
      </c>
    </row>
    <row r="157" spans="2:16" x14ac:dyDescent="0.2">
      <c r="K157" s="14" t="s">
        <v>0</v>
      </c>
    </row>
    <row r="158" spans="2:16" x14ac:dyDescent="0.2">
      <c r="D158" s="14" t="s">
        <v>37</v>
      </c>
    </row>
    <row r="159" spans="2:16" x14ac:dyDescent="0.2">
      <c r="C159" s="29" t="s">
        <v>39</v>
      </c>
      <c r="D159" s="14" t="s">
        <v>38</v>
      </c>
    </row>
    <row r="160" spans="2:16" x14ac:dyDescent="0.2">
      <c r="C160" s="29" t="s">
        <v>39</v>
      </c>
      <c r="D160" s="14" t="s">
        <v>40</v>
      </c>
    </row>
    <row r="161" spans="3:12" x14ac:dyDescent="0.2">
      <c r="C161" s="29" t="s">
        <v>39</v>
      </c>
      <c r="D161" s="14" t="s">
        <v>41</v>
      </c>
    </row>
    <row r="163" spans="3:12" x14ac:dyDescent="0.2">
      <c r="G163" s="15" t="s">
        <v>36</v>
      </c>
    </row>
    <row r="170" spans="3:12" x14ac:dyDescent="0.2">
      <c r="L170" s="14" t="s">
        <v>43</v>
      </c>
    </row>
  </sheetData>
  <mergeCells count="83">
    <mergeCell ref="E72:F72"/>
    <mergeCell ref="E73:F73"/>
    <mergeCell ref="E94:H94"/>
    <mergeCell ref="B76:P76"/>
    <mergeCell ref="J93:P93"/>
    <mergeCell ref="J94:K95"/>
    <mergeCell ref="L94:L95"/>
    <mergeCell ref="M94:P94"/>
    <mergeCell ref="B78:H78"/>
    <mergeCell ref="B93:H93"/>
    <mergeCell ref="B79:C80"/>
    <mergeCell ref="D79:D80"/>
    <mergeCell ref="E79:H79"/>
    <mergeCell ref="B94:C95"/>
    <mergeCell ref="D94:D95"/>
    <mergeCell ref="E66:F66"/>
    <mergeCell ref="M66:N66"/>
    <mergeCell ref="E69:F69"/>
    <mergeCell ref="E70:F70"/>
    <mergeCell ref="E71:F71"/>
    <mergeCell ref="E17:F17"/>
    <mergeCell ref="M17:N17"/>
    <mergeCell ref="E34:F34"/>
    <mergeCell ref="M34:N34"/>
    <mergeCell ref="E50:F50"/>
    <mergeCell ref="M50:N50"/>
    <mergeCell ref="L20:L21"/>
    <mergeCell ref="M20:P20"/>
    <mergeCell ref="B36:H36"/>
    <mergeCell ref="J36:P36"/>
    <mergeCell ref="B37:C38"/>
    <mergeCell ref="D37:D38"/>
    <mergeCell ref="E37:H37"/>
    <mergeCell ref="J37:K38"/>
    <mergeCell ref="L37:L38"/>
    <mergeCell ref="M37:P37"/>
    <mergeCell ref="B2:P2"/>
    <mergeCell ref="B4:H4"/>
    <mergeCell ref="J4:P4"/>
    <mergeCell ref="B5:C6"/>
    <mergeCell ref="D5:D6"/>
    <mergeCell ref="E5:H5"/>
    <mergeCell ref="J5:K6"/>
    <mergeCell ref="L5:L6"/>
    <mergeCell ref="M5:P5"/>
    <mergeCell ref="B19:H19"/>
    <mergeCell ref="J19:P19"/>
    <mergeCell ref="B20:C21"/>
    <mergeCell ref="D20:D21"/>
    <mergeCell ref="E20:H20"/>
    <mergeCell ref="J20:K21"/>
    <mergeCell ref="B52:H52"/>
    <mergeCell ref="J52:P52"/>
    <mergeCell ref="B53:C54"/>
    <mergeCell ref="D53:D54"/>
    <mergeCell ref="E53:H53"/>
    <mergeCell ref="J53:K54"/>
    <mergeCell ref="L53:L54"/>
    <mergeCell ref="M53:P53"/>
    <mergeCell ref="J109:P109"/>
    <mergeCell ref="J110:K111"/>
    <mergeCell ref="L110:L111"/>
    <mergeCell ref="M110:P110"/>
    <mergeCell ref="B109:H109"/>
    <mergeCell ref="B110:C111"/>
    <mergeCell ref="D110:D111"/>
    <mergeCell ref="E110:H110"/>
    <mergeCell ref="B136:H136"/>
    <mergeCell ref="J136:P136"/>
    <mergeCell ref="B137:C138"/>
    <mergeCell ref="D137:D138"/>
    <mergeCell ref="E137:H137"/>
    <mergeCell ref="J137:K138"/>
    <mergeCell ref="L137:L138"/>
    <mergeCell ref="M137:P137"/>
    <mergeCell ref="B125:H125"/>
    <mergeCell ref="B126:C127"/>
    <mergeCell ref="D126:D127"/>
    <mergeCell ref="E126:H126"/>
    <mergeCell ref="J125:P125"/>
    <mergeCell ref="J126:K127"/>
    <mergeCell ref="L126:L127"/>
    <mergeCell ref="M126:P126"/>
  </mergeCells>
  <pageMargins left="0.31496062992125984" right="0.31496062992125984" top="0.35433070866141736" bottom="0.35433070866141736" header="0" footer="0"/>
  <pageSetup paperSize="9" scale="75" orientation="portrait" verticalDpi="0" r:id="rId1"/>
  <rowBreaks count="1" manualBreakCount="1">
    <brk id="75" max="15" man="1"/>
  </rowBreaks>
  <colBreaks count="1" manualBreakCount="1">
    <brk id="16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Q145"/>
  <sheetViews>
    <sheetView showGridLines="0" topLeftCell="B55" zoomScale="130" zoomScaleNormal="130" zoomScalePageLayoutView="110" workbookViewId="0">
      <selection activeCell="H59" sqref="H59"/>
    </sheetView>
  </sheetViews>
  <sheetFormatPr defaultColWidth="9.140625" defaultRowHeight="11.25" x14ac:dyDescent="0.2"/>
  <cols>
    <col min="1" max="1" width="1" style="14" customWidth="1"/>
    <col min="2" max="2" width="2.28515625" style="14" customWidth="1"/>
    <col min="3" max="3" width="9" style="14" customWidth="1"/>
    <col min="4" max="4" width="29.85546875" style="14" customWidth="1"/>
    <col min="5" max="5" width="3.85546875" style="15" customWidth="1"/>
    <col min="6" max="6" width="3.7109375" style="15" customWidth="1"/>
    <col min="7" max="7" width="5.5703125" style="15" customWidth="1"/>
    <col min="8" max="8" width="5.7109375" style="15" customWidth="1"/>
    <col min="9" max="9" width="1.28515625" style="14" customWidth="1"/>
    <col min="10" max="10" width="3" style="14" customWidth="1"/>
    <col min="11" max="11" width="8.140625" style="14" customWidth="1"/>
    <col min="12" max="12" width="29.85546875" style="14" bestFit="1" customWidth="1"/>
    <col min="13" max="13" width="3.140625" style="15" customWidth="1"/>
    <col min="14" max="14" width="3.5703125" style="15" customWidth="1"/>
    <col min="15" max="15" width="5.28515625" style="15" customWidth="1"/>
    <col min="16" max="16" width="6.5703125" style="15" customWidth="1"/>
    <col min="17" max="16384" width="9.140625" style="14"/>
  </cols>
  <sheetData>
    <row r="1" spans="2:17" ht="6" customHeight="1" thickBot="1" x14ac:dyDescent="0.25"/>
    <row r="2" spans="2:17" ht="65.25" customHeight="1" thickBot="1" x14ac:dyDescent="0.25">
      <c r="B2" s="185" t="s">
        <v>385</v>
      </c>
      <c r="C2" s="186"/>
      <c r="D2" s="186"/>
      <c r="E2" s="186"/>
      <c r="F2" s="186"/>
      <c r="G2" s="186"/>
      <c r="H2" s="186"/>
      <c r="I2" s="186"/>
      <c r="J2" s="186"/>
      <c r="K2" s="186"/>
      <c r="L2" s="186"/>
      <c r="M2" s="186"/>
      <c r="N2" s="186"/>
      <c r="O2" s="186"/>
      <c r="P2" s="187"/>
      <c r="Q2" s="14" t="s">
        <v>0</v>
      </c>
    </row>
    <row r="3" spans="2:17" ht="7.5" customHeight="1" thickBot="1" x14ac:dyDescent="0.25"/>
    <row r="4" spans="2:17" ht="16.5" customHeight="1" thickBot="1" x14ac:dyDescent="0.25">
      <c r="B4" s="177" t="s">
        <v>322</v>
      </c>
      <c r="C4" s="178"/>
      <c r="D4" s="178"/>
      <c r="E4" s="178"/>
      <c r="F4" s="178"/>
      <c r="G4" s="178"/>
      <c r="H4" s="179"/>
      <c r="I4" s="16"/>
      <c r="J4" s="177" t="s">
        <v>341</v>
      </c>
      <c r="K4" s="178"/>
      <c r="L4" s="178"/>
      <c r="M4" s="178"/>
      <c r="N4" s="178"/>
      <c r="O4" s="178"/>
      <c r="P4" s="179"/>
    </row>
    <row r="5" spans="2:17" ht="12" thickBot="1" x14ac:dyDescent="0.25">
      <c r="B5" s="180" t="s">
        <v>386</v>
      </c>
      <c r="C5" s="181"/>
      <c r="D5" s="207" t="s">
        <v>321</v>
      </c>
      <c r="E5" s="208" t="s">
        <v>323</v>
      </c>
      <c r="F5" s="167"/>
      <c r="G5" s="167"/>
      <c r="H5" s="168"/>
      <c r="I5" s="16"/>
      <c r="J5" s="180" t="s">
        <v>386</v>
      </c>
      <c r="K5" s="181"/>
      <c r="L5" s="207" t="s">
        <v>321</v>
      </c>
      <c r="M5" s="208" t="s">
        <v>323</v>
      </c>
      <c r="N5" s="167"/>
      <c r="O5" s="167"/>
      <c r="P5" s="168"/>
    </row>
    <row r="6" spans="2:17" ht="12" thickBot="1" x14ac:dyDescent="0.25">
      <c r="B6" s="182"/>
      <c r="C6" s="183"/>
      <c r="D6" s="184"/>
      <c r="E6" s="17" t="s">
        <v>11</v>
      </c>
      <c r="F6" s="17" t="s">
        <v>12</v>
      </c>
      <c r="G6" s="17" t="s">
        <v>13</v>
      </c>
      <c r="H6" s="17" t="s">
        <v>14</v>
      </c>
      <c r="I6" s="16"/>
      <c r="J6" s="182"/>
      <c r="K6" s="183"/>
      <c r="L6" s="184"/>
      <c r="M6" s="17" t="s">
        <v>11</v>
      </c>
      <c r="N6" s="17" t="s">
        <v>12</v>
      </c>
      <c r="O6" s="17" t="s">
        <v>13</v>
      </c>
      <c r="P6" s="17" t="s">
        <v>14</v>
      </c>
    </row>
    <row r="7" spans="2:17" x14ac:dyDescent="0.2">
      <c r="B7" s="18"/>
      <c r="C7" s="61" t="s">
        <v>44</v>
      </c>
      <c r="D7" s="69" t="s">
        <v>392</v>
      </c>
      <c r="E7" s="3">
        <v>3</v>
      </c>
      <c r="F7" s="3">
        <v>2</v>
      </c>
      <c r="G7" s="4">
        <v>4</v>
      </c>
      <c r="H7" s="6">
        <v>6</v>
      </c>
      <c r="I7" s="12"/>
      <c r="J7" s="18"/>
      <c r="K7" s="61" t="s">
        <v>58</v>
      </c>
      <c r="L7" s="69" t="s">
        <v>393</v>
      </c>
      <c r="M7" s="3">
        <v>3</v>
      </c>
      <c r="N7" s="3">
        <v>2</v>
      </c>
      <c r="O7" s="4">
        <v>4</v>
      </c>
      <c r="P7" s="6">
        <v>6</v>
      </c>
    </row>
    <row r="8" spans="2:17" x14ac:dyDescent="0.2">
      <c r="B8" s="19"/>
      <c r="C8" s="61" t="s">
        <v>46</v>
      </c>
      <c r="D8" s="71" t="s">
        <v>315</v>
      </c>
      <c r="E8" s="4">
        <v>3</v>
      </c>
      <c r="F8" s="3">
        <v>2</v>
      </c>
      <c r="G8" s="4">
        <v>4</v>
      </c>
      <c r="H8" s="6">
        <v>6</v>
      </c>
      <c r="I8" s="12"/>
      <c r="J8" s="19"/>
      <c r="K8" s="61" t="s">
        <v>68</v>
      </c>
      <c r="L8" s="71" t="s">
        <v>324</v>
      </c>
      <c r="M8" s="3">
        <v>3</v>
      </c>
      <c r="N8" s="3">
        <v>2</v>
      </c>
      <c r="O8" s="4">
        <v>4</v>
      </c>
      <c r="P8" s="6">
        <v>6</v>
      </c>
    </row>
    <row r="9" spans="2:17" x14ac:dyDescent="0.2">
      <c r="B9" s="19"/>
      <c r="C9" s="61" t="s">
        <v>47</v>
      </c>
      <c r="D9" s="69" t="s">
        <v>316</v>
      </c>
      <c r="E9" s="3">
        <v>2</v>
      </c>
      <c r="F9" s="3">
        <v>2</v>
      </c>
      <c r="G9" s="4">
        <v>3</v>
      </c>
      <c r="H9" s="6">
        <v>4</v>
      </c>
      <c r="I9" s="12"/>
      <c r="J9" s="19"/>
      <c r="K9" s="61" t="s">
        <v>60</v>
      </c>
      <c r="L9" s="69" t="s">
        <v>325</v>
      </c>
      <c r="M9" s="63">
        <v>2</v>
      </c>
      <c r="N9" s="63">
        <v>2</v>
      </c>
      <c r="O9" s="60">
        <v>3</v>
      </c>
      <c r="P9" s="64">
        <v>5</v>
      </c>
    </row>
    <row r="10" spans="2:17" x14ac:dyDescent="0.2">
      <c r="B10" s="19"/>
      <c r="C10" s="61" t="s">
        <v>56</v>
      </c>
      <c r="D10" s="69" t="s">
        <v>317</v>
      </c>
      <c r="E10" s="4">
        <v>2</v>
      </c>
      <c r="F10" s="3">
        <v>0</v>
      </c>
      <c r="G10" s="4">
        <v>2</v>
      </c>
      <c r="H10" s="6">
        <v>2</v>
      </c>
      <c r="I10" s="12"/>
      <c r="J10" s="19"/>
      <c r="K10" s="61" t="s">
        <v>61</v>
      </c>
      <c r="L10" s="69" t="s">
        <v>326</v>
      </c>
      <c r="M10" s="63">
        <v>4</v>
      </c>
      <c r="N10" s="63">
        <v>0</v>
      </c>
      <c r="O10" s="60">
        <v>4</v>
      </c>
      <c r="P10" s="64">
        <v>6</v>
      </c>
    </row>
    <row r="11" spans="2:17" x14ac:dyDescent="0.2">
      <c r="B11" s="19"/>
      <c r="C11" s="1" t="s">
        <v>53</v>
      </c>
      <c r="D11" s="2" t="s">
        <v>318</v>
      </c>
      <c r="E11" s="3">
        <v>1</v>
      </c>
      <c r="F11" s="3">
        <v>0</v>
      </c>
      <c r="G11" s="4">
        <v>1</v>
      </c>
      <c r="H11" s="6">
        <v>1</v>
      </c>
      <c r="I11" s="12"/>
      <c r="J11" s="19"/>
      <c r="K11" s="61" t="s">
        <v>62</v>
      </c>
      <c r="L11" s="69" t="s">
        <v>327</v>
      </c>
      <c r="M11" s="60">
        <v>2</v>
      </c>
      <c r="N11" s="63">
        <v>0</v>
      </c>
      <c r="O11" s="60">
        <v>2</v>
      </c>
      <c r="P11" s="64">
        <v>3</v>
      </c>
    </row>
    <row r="12" spans="2:17" x14ac:dyDescent="0.2">
      <c r="B12" s="19"/>
      <c r="C12" s="1" t="s">
        <v>54</v>
      </c>
      <c r="D12" s="129" t="s">
        <v>394</v>
      </c>
      <c r="E12" s="4">
        <v>2</v>
      </c>
      <c r="F12" s="3">
        <v>2</v>
      </c>
      <c r="G12" s="4">
        <v>3</v>
      </c>
      <c r="H12" s="6">
        <v>4</v>
      </c>
      <c r="I12" s="12"/>
      <c r="J12" s="19"/>
      <c r="K12" s="61" t="s">
        <v>69</v>
      </c>
      <c r="L12" s="70" t="s">
        <v>329</v>
      </c>
      <c r="M12" s="60">
        <v>2</v>
      </c>
      <c r="N12" s="63">
        <v>0</v>
      </c>
      <c r="O12" s="60">
        <v>2</v>
      </c>
      <c r="P12" s="64">
        <v>2</v>
      </c>
    </row>
    <row r="13" spans="2:17" x14ac:dyDescent="0.2">
      <c r="B13" s="19"/>
      <c r="C13" s="1" t="s">
        <v>49</v>
      </c>
      <c r="D13" s="2" t="s">
        <v>395</v>
      </c>
      <c r="E13" s="3">
        <v>2</v>
      </c>
      <c r="F13" s="3">
        <v>0</v>
      </c>
      <c r="G13" s="4">
        <v>2</v>
      </c>
      <c r="H13" s="6">
        <v>2</v>
      </c>
      <c r="I13" s="12"/>
      <c r="J13" s="19"/>
      <c r="K13" s="61" t="s">
        <v>59</v>
      </c>
      <c r="L13" s="69" t="s">
        <v>328</v>
      </c>
      <c r="M13" s="63">
        <v>2</v>
      </c>
      <c r="N13" s="63">
        <v>0</v>
      </c>
      <c r="O13" s="60">
        <v>2</v>
      </c>
      <c r="P13" s="64">
        <v>2</v>
      </c>
    </row>
    <row r="14" spans="2:17" x14ac:dyDescent="0.2">
      <c r="B14" s="19"/>
      <c r="C14" s="1" t="s">
        <v>51</v>
      </c>
      <c r="D14" s="2" t="s">
        <v>319</v>
      </c>
      <c r="E14" s="3">
        <v>1</v>
      </c>
      <c r="F14" s="3">
        <v>2</v>
      </c>
      <c r="G14" s="4">
        <v>2</v>
      </c>
      <c r="H14" s="6">
        <v>2</v>
      </c>
      <c r="I14" s="12"/>
      <c r="J14" s="19"/>
      <c r="K14" s="61"/>
      <c r="L14" s="69"/>
      <c r="M14" s="63"/>
      <c r="N14" s="63"/>
      <c r="O14" s="60"/>
      <c r="P14" s="64"/>
    </row>
    <row r="15" spans="2:17" x14ac:dyDescent="0.2">
      <c r="B15" s="19"/>
      <c r="C15" s="1" t="s">
        <v>510</v>
      </c>
      <c r="D15" s="1" t="s">
        <v>511</v>
      </c>
      <c r="E15" s="4">
        <v>2</v>
      </c>
      <c r="F15" s="4">
        <v>0</v>
      </c>
      <c r="G15" s="4">
        <v>2</v>
      </c>
      <c r="H15" s="6">
        <v>3</v>
      </c>
      <c r="J15" s="19"/>
      <c r="K15" s="20"/>
      <c r="L15" s="21"/>
      <c r="M15" s="22"/>
      <c r="N15" s="22"/>
      <c r="O15" s="22"/>
      <c r="P15" s="23"/>
    </row>
    <row r="16" spans="2:17" ht="12" thickBot="1" x14ac:dyDescent="0.25">
      <c r="B16" s="24"/>
      <c r="C16" s="25"/>
      <c r="D16" s="26" t="s">
        <v>320</v>
      </c>
      <c r="E16" s="27">
        <f>SUM(E7:E15)</f>
        <v>18</v>
      </c>
      <c r="F16" s="27">
        <f>SUM(F7:F15)</f>
        <v>10</v>
      </c>
      <c r="G16" s="27">
        <f>SUM(G7:G15)</f>
        <v>23</v>
      </c>
      <c r="H16" s="28">
        <f>SUM(H7:H15)</f>
        <v>30</v>
      </c>
      <c r="J16" s="24"/>
      <c r="K16" s="25"/>
      <c r="L16" s="26" t="s">
        <v>338</v>
      </c>
      <c r="M16" s="27">
        <f>SUM(M7:M15)</f>
        <v>18</v>
      </c>
      <c r="N16" s="27">
        <f>SUM(N7:N15)</f>
        <v>6</v>
      </c>
      <c r="O16" s="27">
        <f>SUM(O7:O15)</f>
        <v>21</v>
      </c>
      <c r="P16" s="28">
        <f>SUM(P7:P15)</f>
        <v>30</v>
      </c>
    </row>
    <row r="17" spans="1:16" ht="15.75" customHeight="1" thickBot="1" x14ac:dyDescent="0.25">
      <c r="E17" s="188">
        <f>E16+F16</f>
        <v>28</v>
      </c>
      <c r="F17" s="189"/>
      <c r="L17" s="29" t="s">
        <v>330</v>
      </c>
      <c r="M17" s="188">
        <f>M16+N16</f>
        <v>24</v>
      </c>
      <c r="N17" s="189"/>
      <c r="O17" s="30">
        <f>G16+O16</f>
        <v>44</v>
      </c>
      <c r="P17" s="31">
        <f>H16+P16</f>
        <v>60</v>
      </c>
    </row>
    <row r="18" spans="1:16" ht="4.5" customHeight="1" thickBot="1" x14ac:dyDescent="0.25">
      <c r="L18" s="29"/>
    </row>
    <row r="19" spans="1:16" ht="16.5" customHeight="1" thickBot="1" x14ac:dyDescent="0.25">
      <c r="B19" s="177" t="s">
        <v>340</v>
      </c>
      <c r="C19" s="178"/>
      <c r="D19" s="178"/>
      <c r="E19" s="178"/>
      <c r="F19" s="178"/>
      <c r="G19" s="178"/>
      <c r="H19" s="179"/>
      <c r="I19" s="16"/>
      <c r="J19" s="177" t="s">
        <v>344</v>
      </c>
      <c r="K19" s="178"/>
      <c r="L19" s="178"/>
      <c r="M19" s="178"/>
      <c r="N19" s="178"/>
      <c r="O19" s="178"/>
      <c r="P19" s="179"/>
    </row>
    <row r="20" spans="1:16" s="16" customFormat="1" thickBot="1" x14ac:dyDescent="0.2">
      <c r="B20" s="180" t="s">
        <v>386</v>
      </c>
      <c r="C20" s="181"/>
      <c r="D20" s="207" t="s">
        <v>321</v>
      </c>
      <c r="E20" s="208" t="s">
        <v>323</v>
      </c>
      <c r="F20" s="167"/>
      <c r="G20" s="167"/>
      <c r="H20" s="168"/>
      <c r="J20" s="180" t="s">
        <v>386</v>
      </c>
      <c r="K20" s="181"/>
      <c r="L20" s="207" t="s">
        <v>321</v>
      </c>
      <c r="M20" s="208" t="s">
        <v>323</v>
      </c>
      <c r="N20" s="167"/>
      <c r="O20" s="167"/>
      <c r="P20" s="168"/>
    </row>
    <row r="21" spans="1:16" s="16" customFormat="1" thickBot="1" x14ac:dyDescent="0.2">
      <c r="B21" s="182"/>
      <c r="C21" s="183"/>
      <c r="D21" s="184"/>
      <c r="E21" s="17" t="s">
        <v>11</v>
      </c>
      <c r="F21" s="17" t="s">
        <v>12</v>
      </c>
      <c r="G21" s="17" t="s">
        <v>13</v>
      </c>
      <c r="H21" s="17" t="s">
        <v>14</v>
      </c>
      <c r="J21" s="182"/>
      <c r="K21" s="183"/>
      <c r="L21" s="184"/>
      <c r="M21" s="17" t="s">
        <v>11</v>
      </c>
      <c r="N21" s="17" t="s">
        <v>12</v>
      </c>
      <c r="O21" s="17" t="s">
        <v>13</v>
      </c>
      <c r="P21" s="17" t="s">
        <v>14</v>
      </c>
    </row>
    <row r="22" spans="1:16" x14ac:dyDescent="0.2">
      <c r="B22" s="18"/>
      <c r="C22" s="61" t="s">
        <v>72</v>
      </c>
      <c r="D22" s="69" t="s">
        <v>331</v>
      </c>
      <c r="E22" s="76">
        <v>3</v>
      </c>
      <c r="F22" s="75">
        <v>0</v>
      </c>
      <c r="G22" s="76">
        <v>3</v>
      </c>
      <c r="H22" s="77">
        <v>5</v>
      </c>
      <c r="I22" s="96"/>
      <c r="J22" s="61"/>
      <c r="K22" s="69" t="s">
        <v>82</v>
      </c>
      <c r="L22" s="88" t="s">
        <v>342</v>
      </c>
      <c r="M22" s="75">
        <v>3</v>
      </c>
      <c r="N22" s="75">
        <v>0</v>
      </c>
      <c r="O22" s="76">
        <v>3</v>
      </c>
      <c r="P22" s="77">
        <v>4</v>
      </c>
    </row>
    <row r="23" spans="1:16" x14ac:dyDescent="0.2">
      <c r="B23" s="19"/>
      <c r="C23" s="61" t="s">
        <v>73</v>
      </c>
      <c r="D23" s="71" t="s">
        <v>332</v>
      </c>
      <c r="E23" s="63">
        <v>3</v>
      </c>
      <c r="F23" s="63">
        <v>0</v>
      </c>
      <c r="G23" s="60">
        <v>3</v>
      </c>
      <c r="H23" s="64">
        <v>4</v>
      </c>
      <c r="I23" s="95"/>
      <c r="J23" s="61"/>
      <c r="K23" s="71" t="s">
        <v>305</v>
      </c>
      <c r="L23" s="61" t="s">
        <v>396</v>
      </c>
      <c r="M23" s="62">
        <v>2</v>
      </c>
      <c r="N23" s="63">
        <v>0</v>
      </c>
      <c r="O23" s="60">
        <v>2</v>
      </c>
      <c r="P23" s="64">
        <v>3</v>
      </c>
    </row>
    <row r="24" spans="1:16" x14ac:dyDescent="0.2">
      <c r="B24" s="19"/>
      <c r="C24" s="61" t="s">
        <v>74</v>
      </c>
      <c r="D24" s="69" t="s">
        <v>512</v>
      </c>
      <c r="E24" s="63">
        <v>3</v>
      </c>
      <c r="F24" s="63">
        <v>0</v>
      </c>
      <c r="G24" s="60">
        <v>3</v>
      </c>
      <c r="H24" s="64">
        <v>5</v>
      </c>
      <c r="I24" s="95"/>
      <c r="J24" s="61"/>
      <c r="K24" s="69" t="s">
        <v>83</v>
      </c>
      <c r="L24" s="88" t="s">
        <v>343</v>
      </c>
      <c r="M24" s="63">
        <v>2</v>
      </c>
      <c r="N24" s="63">
        <v>2</v>
      </c>
      <c r="O24" s="60">
        <v>3</v>
      </c>
      <c r="P24" s="64">
        <v>4</v>
      </c>
    </row>
    <row r="25" spans="1:16" x14ac:dyDescent="0.2">
      <c r="B25" s="19"/>
      <c r="C25" s="61" t="s">
        <v>75</v>
      </c>
      <c r="D25" s="69" t="s">
        <v>333</v>
      </c>
      <c r="E25" s="60">
        <v>3</v>
      </c>
      <c r="F25" s="63">
        <v>0</v>
      </c>
      <c r="G25" s="60">
        <v>3</v>
      </c>
      <c r="H25" s="64">
        <v>4</v>
      </c>
      <c r="I25" s="95"/>
      <c r="J25" s="61"/>
      <c r="K25" s="69" t="s">
        <v>84</v>
      </c>
      <c r="L25" s="61" t="s">
        <v>345</v>
      </c>
      <c r="M25" s="60">
        <v>3</v>
      </c>
      <c r="N25" s="63">
        <v>0</v>
      </c>
      <c r="O25" s="60">
        <v>3</v>
      </c>
      <c r="P25" s="64">
        <v>4</v>
      </c>
    </row>
    <row r="26" spans="1:16" x14ac:dyDescent="0.2">
      <c r="B26" s="19"/>
      <c r="C26" s="61" t="s">
        <v>76</v>
      </c>
      <c r="D26" s="69" t="s">
        <v>334</v>
      </c>
      <c r="E26" s="63">
        <v>3</v>
      </c>
      <c r="F26" s="63">
        <v>0</v>
      </c>
      <c r="G26" s="60">
        <v>3</v>
      </c>
      <c r="H26" s="64">
        <v>4</v>
      </c>
      <c r="I26" s="95"/>
      <c r="J26" s="61"/>
      <c r="K26" s="69" t="s">
        <v>85</v>
      </c>
      <c r="L26" s="69" t="s">
        <v>513</v>
      </c>
      <c r="M26" s="60">
        <v>3</v>
      </c>
      <c r="N26" s="63">
        <v>0</v>
      </c>
      <c r="O26" s="60">
        <v>3</v>
      </c>
      <c r="P26" s="64">
        <v>5</v>
      </c>
    </row>
    <row r="27" spans="1:16" x14ac:dyDescent="0.2">
      <c r="B27" s="19"/>
      <c r="C27" s="61" t="s">
        <v>77</v>
      </c>
      <c r="D27" s="70" t="s">
        <v>335</v>
      </c>
      <c r="E27" s="60">
        <v>2</v>
      </c>
      <c r="F27" s="63">
        <v>0</v>
      </c>
      <c r="G27" s="60">
        <v>2</v>
      </c>
      <c r="H27" s="64">
        <v>3</v>
      </c>
      <c r="I27" s="95"/>
      <c r="J27" s="61"/>
      <c r="K27" s="70" t="s">
        <v>86</v>
      </c>
      <c r="L27" s="61" t="s">
        <v>346</v>
      </c>
      <c r="M27" s="60">
        <v>3</v>
      </c>
      <c r="N27" s="60">
        <v>0</v>
      </c>
      <c r="O27" s="60">
        <v>3</v>
      </c>
      <c r="P27" s="64">
        <v>4</v>
      </c>
    </row>
    <row r="28" spans="1:16" x14ac:dyDescent="0.2">
      <c r="B28" s="19"/>
      <c r="C28" s="61" t="s">
        <v>78</v>
      </c>
      <c r="D28" s="69" t="s">
        <v>336</v>
      </c>
      <c r="E28" s="63">
        <v>1</v>
      </c>
      <c r="F28" s="63">
        <v>2</v>
      </c>
      <c r="G28" s="60">
        <v>2</v>
      </c>
      <c r="H28" s="64">
        <v>3</v>
      </c>
      <c r="I28" s="95"/>
      <c r="J28" s="61"/>
      <c r="K28" s="69" t="s">
        <v>87</v>
      </c>
      <c r="L28" s="88" t="s">
        <v>347</v>
      </c>
      <c r="M28" s="63">
        <v>2</v>
      </c>
      <c r="N28" s="63">
        <v>2</v>
      </c>
      <c r="O28" s="60">
        <v>3</v>
      </c>
      <c r="P28" s="64">
        <v>4</v>
      </c>
    </row>
    <row r="29" spans="1:16" ht="23.25" customHeight="1" thickBot="1" x14ac:dyDescent="0.25">
      <c r="B29" s="19"/>
      <c r="C29" s="61" t="s">
        <v>211</v>
      </c>
      <c r="D29" s="69" t="s">
        <v>337</v>
      </c>
      <c r="E29" s="63">
        <v>2</v>
      </c>
      <c r="F29" s="63">
        <v>0</v>
      </c>
      <c r="G29" s="60">
        <v>2</v>
      </c>
      <c r="H29" s="64">
        <v>2</v>
      </c>
      <c r="I29" s="95"/>
      <c r="J29" s="61"/>
      <c r="K29" s="69" t="s">
        <v>212</v>
      </c>
      <c r="L29" s="88" t="s">
        <v>348</v>
      </c>
      <c r="M29" s="60">
        <v>2</v>
      </c>
      <c r="N29" s="60">
        <v>0</v>
      </c>
      <c r="O29" s="60">
        <v>2</v>
      </c>
      <c r="P29" s="64">
        <v>2</v>
      </c>
    </row>
    <row r="30" spans="1:16" x14ac:dyDescent="0.2">
      <c r="B30" s="18"/>
      <c r="C30" s="61"/>
      <c r="D30" s="69"/>
      <c r="E30" s="63"/>
      <c r="F30" s="63"/>
      <c r="G30" s="60"/>
      <c r="H30" s="64"/>
      <c r="I30" s="96"/>
      <c r="J30" s="61"/>
      <c r="K30" s="69"/>
      <c r="L30" s="88"/>
      <c r="M30" s="63"/>
      <c r="N30" s="60"/>
      <c r="O30" s="64"/>
      <c r="P30" s="90"/>
    </row>
    <row r="31" spans="1:16" ht="12" thickBot="1" x14ac:dyDescent="0.25">
      <c r="A31" s="14" t="s">
        <v>22</v>
      </c>
      <c r="B31" s="24"/>
      <c r="C31" s="7"/>
      <c r="D31" s="26" t="s">
        <v>339</v>
      </c>
      <c r="E31" s="27">
        <f>SUM(E22:E30)</f>
        <v>20</v>
      </c>
      <c r="F31" s="35">
        <f>SUM(F22:F30)</f>
        <v>2</v>
      </c>
      <c r="G31" s="35">
        <f>SUM(G22:G30)</f>
        <v>21</v>
      </c>
      <c r="H31" s="36">
        <f>SUM(H22:H30)</f>
        <v>30</v>
      </c>
      <c r="J31" s="24"/>
      <c r="K31" s="25"/>
      <c r="L31" s="26" t="s">
        <v>349</v>
      </c>
      <c r="M31" s="35">
        <f>SUM(M22:M30)</f>
        <v>20</v>
      </c>
      <c r="N31" s="35">
        <f>SUM(N22:N30)</f>
        <v>4</v>
      </c>
      <c r="O31" s="35">
        <f>SUM(O22:O30)</f>
        <v>22</v>
      </c>
      <c r="P31" s="36">
        <f>SUM(P22:P30)</f>
        <v>30</v>
      </c>
    </row>
    <row r="32" spans="1:16" ht="15.75" customHeight="1" thickBot="1" x14ac:dyDescent="0.25">
      <c r="E32" s="190">
        <f>E31+F31</f>
        <v>22</v>
      </c>
      <c r="F32" s="191"/>
      <c r="L32" s="29" t="s">
        <v>330</v>
      </c>
      <c r="M32" s="192">
        <f>M31+N31</f>
        <v>24</v>
      </c>
      <c r="N32" s="193"/>
      <c r="O32" s="37">
        <f>G31+O31</f>
        <v>43</v>
      </c>
      <c r="P32" s="37">
        <f>H31+P31</f>
        <v>60</v>
      </c>
    </row>
    <row r="33" spans="2:16" ht="6.75" customHeight="1" thickBot="1" x14ac:dyDescent="0.25">
      <c r="L33" s="29"/>
    </row>
    <row r="34" spans="2:16" ht="16.5" customHeight="1" thickBot="1" x14ac:dyDescent="0.25">
      <c r="B34" s="177" t="s">
        <v>350</v>
      </c>
      <c r="C34" s="178"/>
      <c r="D34" s="178"/>
      <c r="E34" s="178"/>
      <c r="F34" s="178"/>
      <c r="G34" s="178"/>
      <c r="H34" s="179"/>
      <c r="I34" s="16"/>
      <c r="J34" s="177" t="s">
        <v>359</v>
      </c>
      <c r="K34" s="178"/>
      <c r="L34" s="178"/>
      <c r="M34" s="178"/>
      <c r="N34" s="178"/>
      <c r="O34" s="178"/>
      <c r="P34" s="179"/>
    </row>
    <row r="35" spans="2:16" s="16" customFormat="1" thickBot="1" x14ac:dyDescent="0.2">
      <c r="B35" s="180" t="s">
        <v>386</v>
      </c>
      <c r="C35" s="181"/>
      <c r="D35" s="207" t="s">
        <v>321</v>
      </c>
      <c r="E35" s="208" t="s">
        <v>323</v>
      </c>
      <c r="F35" s="167"/>
      <c r="G35" s="167"/>
      <c r="H35" s="168"/>
      <c r="J35" s="180" t="s">
        <v>386</v>
      </c>
      <c r="K35" s="181"/>
      <c r="L35" s="207" t="s">
        <v>321</v>
      </c>
      <c r="M35" s="208" t="s">
        <v>323</v>
      </c>
      <c r="N35" s="167"/>
      <c r="O35" s="167"/>
      <c r="P35" s="168"/>
    </row>
    <row r="36" spans="2:16" s="16" customFormat="1" thickBot="1" x14ac:dyDescent="0.2">
      <c r="B36" s="182"/>
      <c r="C36" s="183"/>
      <c r="D36" s="184"/>
      <c r="E36" s="17" t="s">
        <v>11</v>
      </c>
      <c r="F36" s="17" t="s">
        <v>12</v>
      </c>
      <c r="G36" s="17" t="s">
        <v>13</v>
      </c>
      <c r="H36" s="17" t="s">
        <v>14</v>
      </c>
      <c r="J36" s="182"/>
      <c r="K36" s="183"/>
      <c r="L36" s="184"/>
      <c r="M36" s="17" t="s">
        <v>11</v>
      </c>
      <c r="N36" s="17" t="s">
        <v>12</v>
      </c>
      <c r="O36" s="17" t="s">
        <v>13</v>
      </c>
      <c r="P36" s="17" t="s">
        <v>14</v>
      </c>
    </row>
    <row r="37" spans="2:16" x14ac:dyDescent="0.2">
      <c r="B37" s="18"/>
      <c r="C37" s="1" t="s">
        <v>91</v>
      </c>
      <c r="D37" s="2" t="s">
        <v>351</v>
      </c>
      <c r="E37" s="3">
        <v>3</v>
      </c>
      <c r="F37" s="3">
        <v>0</v>
      </c>
      <c r="G37" s="4">
        <v>3</v>
      </c>
      <c r="H37" s="6">
        <v>3</v>
      </c>
      <c r="J37" s="18"/>
      <c r="K37" s="1" t="s">
        <v>104</v>
      </c>
      <c r="L37" s="2" t="s">
        <v>360</v>
      </c>
      <c r="M37" s="4">
        <v>3</v>
      </c>
      <c r="N37" s="3">
        <v>0</v>
      </c>
      <c r="O37" s="4">
        <v>3</v>
      </c>
      <c r="P37" s="6">
        <v>5</v>
      </c>
    </row>
    <row r="38" spans="2:16" x14ac:dyDescent="0.2">
      <c r="B38" s="19"/>
      <c r="C38" s="1" t="s">
        <v>92</v>
      </c>
      <c r="D38" s="61" t="s">
        <v>352</v>
      </c>
      <c r="E38" s="3">
        <v>3</v>
      </c>
      <c r="F38" s="3">
        <v>0</v>
      </c>
      <c r="G38" s="4">
        <v>3</v>
      </c>
      <c r="H38" s="6">
        <v>3</v>
      </c>
      <c r="J38" s="19"/>
      <c r="K38" s="61" t="s">
        <v>105</v>
      </c>
      <c r="L38" s="69" t="s">
        <v>361</v>
      </c>
      <c r="M38" s="60">
        <v>3</v>
      </c>
      <c r="N38" s="63">
        <v>0</v>
      </c>
      <c r="O38" s="60">
        <v>3</v>
      </c>
      <c r="P38" s="64">
        <v>5</v>
      </c>
    </row>
    <row r="39" spans="2:16" x14ac:dyDescent="0.2">
      <c r="B39" s="19"/>
      <c r="C39" s="1" t="s">
        <v>93</v>
      </c>
      <c r="D39" s="71" t="s">
        <v>353</v>
      </c>
      <c r="E39" s="4">
        <v>3</v>
      </c>
      <c r="F39" s="3">
        <v>2</v>
      </c>
      <c r="G39" s="4">
        <v>4</v>
      </c>
      <c r="H39" s="6">
        <v>5</v>
      </c>
      <c r="J39" s="19"/>
      <c r="K39" s="61" t="s">
        <v>106</v>
      </c>
      <c r="L39" s="69" t="s">
        <v>362</v>
      </c>
      <c r="M39" s="3">
        <v>3</v>
      </c>
      <c r="N39" s="3">
        <v>0</v>
      </c>
      <c r="O39" s="4">
        <v>3</v>
      </c>
      <c r="P39" s="6">
        <v>5</v>
      </c>
    </row>
    <row r="40" spans="2:16" x14ac:dyDescent="0.2">
      <c r="B40" s="19"/>
      <c r="C40" s="1" t="s">
        <v>94</v>
      </c>
      <c r="D40" s="69" t="s">
        <v>354</v>
      </c>
      <c r="E40" s="3">
        <v>3</v>
      </c>
      <c r="F40" s="3">
        <v>0</v>
      </c>
      <c r="G40" s="4">
        <v>3</v>
      </c>
      <c r="H40" s="6">
        <v>3</v>
      </c>
      <c r="J40" s="19"/>
      <c r="K40" s="61" t="s">
        <v>107</v>
      </c>
      <c r="L40" s="69" t="s">
        <v>514</v>
      </c>
      <c r="M40" s="4">
        <v>3</v>
      </c>
      <c r="N40" s="3">
        <v>0</v>
      </c>
      <c r="O40" s="4">
        <v>3</v>
      </c>
      <c r="P40" s="6">
        <v>5</v>
      </c>
    </row>
    <row r="41" spans="2:16" x14ac:dyDescent="0.2">
      <c r="B41" s="19"/>
      <c r="C41" s="61" t="s">
        <v>95</v>
      </c>
      <c r="D41" s="69" t="s">
        <v>355</v>
      </c>
      <c r="E41" s="3">
        <v>3</v>
      </c>
      <c r="F41" s="3">
        <v>2</v>
      </c>
      <c r="G41" s="4">
        <v>4</v>
      </c>
      <c r="H41" s="6">
        <v>5</v>
      </c>
      <c r="J41" s="19"/>
      <c r="K41" s="61" t="s">
        <v>108</v>
      </c>
      <c r="L41" s="69" t="s">
        <v>363</v>
      </c>
      <c r="M41" s="4">
        <v>3</v>
      </c>
      <c r="N41" s="3">
        <v>0</v>
      </c>
      <c r="O41" s="4">
        <v>3</v>
      </c>
      <c r="P41" s="6">
        <v>5</v>
      </c>
    </row>
    <row r="42" spans="2:16" x14ac:dyDescent="0.2">
      <c r="B42" s="19"/>
      <c r="C42" s="1" t="s">
        <v>96</v>
      </c>
      <c r="D42" s="69" t="s">
        <v>356</v>
      </c>
      <c r="E42" s="4">
        <v>3</v>
      </c>
      <c r="F42" s="3">
        <v>0</v>
      </c>
      <c r="G42" s="4">
        <v>3</v>
      </c>
      <c r="H42" s="6">
        <v>3</v>
      </c>
      <c r="J42" s="19"/>
      <c r="K42" s="20" t="s">
        <v>109</v>
      </c>
      <c r="L42" s="89" t="s">
        <v>364</v>
      </c>
      <c r="M42" s="60">
        <v>2</v>
      </c>
      <c r="N42" s="63">
        <v>0</v>
      </c>
      <c r="O42" s="60">
        <v>2</v>
      </c>
      <c r="P42" s="64">
        <v>2</v>
      </c>
    </row>
    <row r="43" spans="2:16" x14ac:dyDescent="0.2">
      <c r="B43" s="19"/>
      <c r="C43" s="1" t="s">
        <v>97</v>
      </c>
      <c r="D43" s="69" t="s">
        <v>496</v>
      </c>
      <c r="E43" s="4">
        <v>2</v>
      </c>
      <c r="F43" s="4">
        <v>0</v>
      </c>
      <c r="G43" s="4">
        <v>2</v>
      </c>
      <c r="H43" s="6">
        <v>3</v>
      </c>
      <c r="J43" s="19"/>
      <c r="K43" s="20"/>
      <c r="L43" s="69" t="s">
        <v>387</v>
      </c>
      <c r="M43" s="63">
        <v>2</v>
      </c>
      <c r="N43" s="63">
        <v>0</v>
      </c>
      <c r="O43" s="60">
        <v>2</v>
      </c>
      <c r="P43" s="64">
        <v>3</v>
      </c>
    </row>
    <row r="44" spans="2:16" x14ac:dyDescent="0.2">
      <c r="B44" s="19"/>
      <c r="C44" s="1" t="s">
        <v>97</v>
      </c>
      <c r="D44" s="69" t="s">
        <v>357</v>
      </c>
      <c r="E44" s="3">
        <v>0</v>
      </c>
      <c r="F44" s="3">
        <v>2</v>
      </c>
      <c r="G44" s="4">
        <v>1</v>
      </c>
      <c r="H44" s="6">
        <v>5</v>
      </c>
      <c r="J44" s="19"/>
      <c r="L44" s="69"/>
      <c r="M44" s="60"/>
      <c r="N44" s="63"/>
      <c r="O44" s="60"/>
      <c r="P44" s="64"/>
    </row>
    <row r="45" spans="2:16" x14ac:dyDescent="0.2">
      <c r="B45" s="19"/>
      <c r="C45" s="20"/>
      <c r="D45" s="20"/>
      <c r="E45" s="22"/>
      <c r="F45" s="22"/>
      <c r="G45" s="22"/>
      <c r="H45" s="23"/>
      <c r="J45" s="19"/>
      <c r="K45" s="20"/>
      <c r="L45" s="21"/>
      <c r="M45" s="22"/>
      <c r="N45" s="22"/>
      <c r="O45" s="22"/>
      <c r="P45" s="23"/>
    </row>
    <row r="46" spans="2:16" ht="12" thickBot="1" x14ac:dyDescent="0.25">
      <c r="B46" s="24"/>
      <c r="C46" s="25"/>
      <c r="D46" s="26" t="s">
        <v>358</v>
      </c>
      <c r="E46" s="38">
        <f>SUM(E37:E45)</f>
        <v>20</v>
      </c>
      <c r="F46" s="27">
        <f>SUM(F37:F45)</f>
        <v>6</v>
      </c>
      <c r="G46" s="27">
        <f>SUM(G37:G45)</f>
        <v>23</v>
      </c>
      <c r="H46" s="28">
        <f>SUM(H37:H45)</f>
        <v>30</v>
      </c>
      <c r="J46" s="24"/>
      <c r="K46" s="25"/>
      <c r="L46" s="26" t="s">
        <v>365</v>
      </c>
      <c r="M46" s="40">
        <f>SUM(M37:M45)</f>
        <v>19</v>
      </c>
      <c r="N46" s="27">
        <f>SUM(N37:N45)</f>
        <v>0</v>
      </c>
      <c r="O46" s="27">
        <f>SUM(O37:O45)</f>
        <v>19</v>
      </c>
      <c r="P46" s="28">
        <f>SUM(P37:P45)</f>
        <v>30</v>
      </c>
    </row>
    <row r="47" spans="2:16" ht="15.75" customHeight="1" thickBot="1" x14ac:dyDescent="0.25">
      <c r="E47" s="192">
        <f>E46+F46</f>
        <v>26</v>
      </c>
      <c r="F47" s="193"/>
      <c r="L47" s="29" t="s">
        <v>330</v>
      </c>
      <c r="M47" s="192">
        <f>M46+N46</f>
        <v>19</v>
      </c>
      <c r="N47" s="193"/>
      <c r="O47" s="37">
        <f>G46+O46</f>
        <v>42</v>
      </c>
      <c r="P47" s="37">
        <f>H46+P46</f>
        <v>60</v>
      </c>
    </row>
    <row r="48" spans="2:16" ht="8.25" customHeight="1" thickBot="1" x14ac:dyDescent="0.25">
      <c r="L48" s="29"/>
    </row>
    <row r="49" spans="2:16" ht="16.5" customHeight="1" thickBot="1" x14ac:dyDescent="0.25">
      <c r="B49" s="177" t="s">
        <v>366</v>
      </c>
      <c r="C49" s="178"/>
      <c r="D49" s="178"/>
      <c r="E49" s="178"/>
      <c r="F49" s="178"/>
      <c r="G49" s="178"/>
      <c r="H49" s="179"/>
      <c r="I49" s="16"/>
      <c r="J49" s="177" t="s">
        <v>384</v>
      </c>
      <c r="K49" s="178"/>
      <c r="L49" s="178"/>
      <c r="M49" s="178"/>
      <c r="N49" s="178"/>
      <c r="O49" s="178"/>
      <c r="P49" s="179"/>
    </row>
    <row r="50" spans="2:16" s="16" customFormat="1" thickBot="1" x14ac:dyDescent="0.2">
      <c r="B50" s="180" t="s">
        <v>386</v>
      </c>
      <c r="C50" s="181"/>
      <c r="D50" s="207" t="s">
        <v>321</v>
      </c>
      <c r="E50" s="208" t="s">
        <v>323</v>
      </c>
      <c r="F50" s="167"/>
      <c r="G50" s="167"/>
      <c r="H50" s="168"/>
      <c r="J50" s="180" t="s">
        <v>386</v>
      </c>
      <c r="K50" s="181"/>
      <c r="L50" s="207" t="s">
        <v>321</v>
      </c>
      <c r="M50" s="208" t="s">
        <v>323</v>
      </c>
      <c r="N50" s="167"/>
      <c r="O50" s="167"/>
      <c r="P50" s="168"/>
    </row>
    <row r="51" spans="2:16" s="16" customFormat="1" thickBot="1" x14ac:dyDescent="0.2">
      <c r="B51" s="182"/>
      <c r="C51" s="183"/>
      <c r="D51" s="184"/>
      <c r="E51" s="17" t="s">
        <v>11</v>
      </c>
      <c r="F51" s="17" t="s">
        <v>12</v>
      </c>
      <c r="G51" s="17" t="s">
        <v>13</v>
      </c>
      <c r="H51" s="17" t="s">
        <v>14</v>
      </c>
      <c r="J51" s="182"/>
      <c r="K51" s="183"/>
      <c r="L51" s="184"/>
      <c r="M51" s="17" t="s">
        <v>11</v>
      </c>
      <c r="N51" s="17" t="s">
        <v>12</v>
      </c>
      <c r="O51" s="17" t="s">
        <v>13</v>
      </c>
      <c r="P51" s="17" t="s">
        <v>14</v>
      </c>
    </row>
    <row r="52" spans="2:16" s="42" customFormat="1" ht="13.5" customHeight="1" x14ac:dyDescent="0.2">
      <c r="B52" s="43"/>
      <c r="C52" s="61" t="s">
        <v>114</v>
      </c>
      <c r="D52" s="69" t="s">
        <v>367</v>
      </c>
      <c r="E52" s="62">
        <v>3</v>
      </c>
      <c r="F52" s="63">
        <v>0</v>
      </c>
      <c r="G52" s="60">
        <v>3</v>
      </c>
      <c r="H52" s="64">
        <v>4</v>
      </c>
      <c r="J52" s="43"/>
      <c r="K52" s="61" t="s">
        <v>124</v>
      </c>
      <c r="L52" s="69" t="s">
        <v>372</v>
      </c>
      <c r="M52" s="62">
        <v>3</v>
      </c>
      <c r="N52" s="63">
        <v>0</v>
      </c>
      <c r="O52" s="60">
        <v>3</v>
      </c>
      <c r="P52" s="64">
        <v>4</v>
      </c>
    </row>
    <row r="53" spans="2:16" s="42" customFormat="1" ht="13.5" customHeight="1" x14ac:dyDescent="0.2">
      <c r="B53" s="43"/>
      <c r="C53" s="61" t="s">
        <v>115</v>
      </c>
      <c r="D53" s="69" t="s">
        <v>368</v>
      </c>
      <c r="E53" s="62">
        <v>3</v>
      </c>
      <c r="F53" s="63">
        <v>0</v>
      </c>
      <c r="G53" s="60">
        <v>3</v>
      </c>
      <c r="H53" s="64">
        <v>4</v>
      </c>
      <c r="J53" s="43"/>
      <c r="K53" s="61" t="s">
        <v>125</v>
      </c>
      <c r="L53" s="69" t="s">
        <v>373</v>
      </c>
      <c r="M53" s="62">
        <v>2</v>
      </c>
      <c r="N53" s="63">
        <v>0</v>
      </c>
      <c r="O53" s="60">
        <v>2</v>
      </c>
      <c r="P53" s="64">
        <v>4</v>
      </c>
    </row>
    <row r="54" spans="2:16" x14ac:dyDescent="0.2">
      <c r="B54" s="19"/>
      <c r="C54" s="61" t="s">
        <v>116</v>
      </c>
      <c r="D54" s="69" t="s">
        <v>369</v>
      </c>
      <c r="E54" s="78">
        <v>2</v>
      </c>
      <c r="F54" s="63">
        <v>0</v>
      </c>
      <c r="G54" s="60">
        <v>2</v>
      </c>
      <c r="H54" s="64">
        <v>3</v>
      </c>
      <c r="J54" s="19"/>
      <c r="K54" s="61" t="s">
        <v>126</v>
      </c>
      <c r="L54" s="69" t="s">
        <v>374</v>
      </c>
      <c r="M54" s="78">
        <v>1</v>
      </c>
      <c r="N54" s="63">
        <v>2</v>
      </c>
      <c r="O54" s="60">
        <v>2</v>
      </c>
      <c r="P54" s="64">
        <v>6</v>
      </c>
    </row>
    <row r="55" spans="2:16" x14ac:dyDescent="0.2">
      <c r="B55" s="19"/>
      <c r="C55" s="20" t="s">
        <v>495</v>
      </c>
      <c r="D55" s="20" t="s">
        <v>497</v>
      </c>
      <c r="E55" s="22">
        <v>2</v>
      </c>
      <c r="F55" s="22">
        <v>0</v>
      </c>
      <c r="G55" s="22">
        <v>2</v>
      </c>
      <c r="H55" s="23">
        <v>3</v>
      </c>
      <c r="J55" s="19"/>
      <c r="K55" s="61" t="s">
        <v>127</v>
      </c>
      <c r="L55" s="69" t="s">
        <v>375</v>
      </c>
      <c r="M55" s="78">
        <v>0</v>
      </c>
      <c r="N55" s="63">
        <v>2</v>
      </c>
      <c r="O55" s="60">
        <v>1</v>
      </c>
      <c r="P55" s="64">
        <v>6</v>
      </c>
    </row>
    <row r="56" spans="2:16" x14ac:dyDescent="0.2">
      <c r="B56" s="19"/>
      <c r="C56" s="61" t="s">
        <v>117</v>
      </c>
      <c r="D56" s="100" t="s">
        <v>370</v>
      </c>
      <c r="E56" s="104">
        <v>0</v>
      </c>
      <c r="F56" s="101">
        <v>2</v>
      </c>
      <c r="G56" s="102">
        <v>1</v>
      </c>
      <c r="H56" s="103">
        <v>5</v>
      </c>
      <c r="J56" s="19"/>
      <c r="K56" s="61"/>
      <c r="L56" s="69" t="s">
        <v>390</v>
      </c>
      <c r="M56" s="78">
        <v>1</v>
      </c>
      <c r="N56" s="63">
        <v>2</v>
      </c>
      <c r="O56" s="60">
        <v>2</v>
      </c>
      <c r="P56" s="64">
        <v>5</v>
      </c>
    </row>
    <row r="57" spans="2:16" x14ac:dyDescent="0.2">
      <c r="B57" s="19"/>
      <c r="D57" s="69" t="s">
        <v>388</v>
      </c>
      <c r="E57" s="62">
        <v>3</v>
      </c>
      <c r="F57" s="63">
        <v>0</v>
      </c>
      <c r="G57" s="60">
        <v>3</v>
      </c>
      <c r="H57" s="64">
        <v>4</v>
      </c>
      <c r="J57" s="19"/>
      <c r="K57" s="61"/>
      <c r="L57" s="69" t="s">
        <v>391</v>
      </c>
      <c r="M57" s="62">
        <v>2</v>
      </c>
      <c r="N57" s="60">
        <v>0</v>
      </c>
      <c r="O57" s="60">
        <v>2</v>
      </c>
      <c r="P57" s="64">
        <v>3</v>
      </c>
    </row>
    <row r="58" spans="2:16" x14ac:dyDescent="0.2">
      <c r="B58" s="19"/>
      <c r="C58" s="61"/>
      <c r="D58" s="69" t="s">
        <v>389</v>
      </c>
      <c r="E58" s="62">
        <v>3</v>
      </c>
      <c r="F58" s="63">
        <v>0</v>
      </c>
      <c r="G58" s="60">
        <v>3</v>
      </c>
      <c r="H58" s="64">
        <v>5</v>
      </c>
      <c r="J58" s="19"/>
      <c r="K58" s="61"/>
      <c r="L58" s="69" t="s">
        <v>516</v>
      </c>
      <c r="M58" s="62">
        <v>2</v>
      </c>
      <c r="N58" s="63">
        <v>0</v>
      </c>
      <c r="O58" s="60">
        <v>2</v>
      </c>
      <c r="P58" s="64">
        <v>2</v>
      </c>
    </row>
    <row r="59" spans="2:16" x14ac:dyDescent="0.2">
      <c r="B59" s="19"/>
      <c r="C59" s="61"/>
      <c r="D59" s="69" t="s">
        <v>515</v>
      </c>
      <c r="E59" s="12">
        <v>2</v>
      </c>
      <c r="F59" s="3">
        <v>0</v>
      </c>
      <c r="G59" s="4">
        <v>2</v>
      </c>
      <c r="H59" s="6" t="s">
        <v>520</v>
      </c>
      <c r="J59" s="19"/>
      <c r="K59" s="61"/>
      <c r="L59" s="71"/>
      <c r="M59" s="62"/>
      <c r="N59" s="63"/>
      <c r="O59" s="60"/>
      <c r="P59" s="64"/>
    </row>
    <row r="60" spans="2:16" x14ac:dyDescent="0.2">
      <c r="B60" s="32"/>
      <c r="C60" s="33"/>
      <c r="D60" s="13"/>
      <c r="E60" s="8"/>
      <c r="F60" s="9"/>
      <c r="G60" s="10"/>
      <c r="H60" s="11"/>
      <c r="J60" s="32"/>
      <c r="K60" s="33"/>
      <c r="L60" s="2"/>
      <c r="M60" s="12"/>
      <c r="N60" s="3"/>
      <c r="O60" s="4"/>
      <c r="P60" s="6"/>
    </row>
    <row r="61" spans="2:16" x14ac:dyDescent="0.2">
      <c r="B61" s="32"/>
      <c r="C61" s="33"/>
      <c r="D61" s="13"/>
      <c r="E61" s="8"/>
      <c r="F61" s="9"/>
      <c r="G61" s="10"/>
      <c r="H61" s="11"/>
      <c r="J61" s="32"/>
      <c r="K61" s="33"/>
      <c r="L61" s="44"/>
      <c r="M61" s="45"/>
      <c r="N61" s="34"/>
      <c r="O61" s="34"/>
      <c r="P61" s="46"/>
    </row>
    <row r="62" spans="2:16" ht="12" thickBot="1" x14ac:dyDescent="0.25">
      <c r="B62" s="24"/>
      <c r="C62" s="25"/>
      <c r="D62" s="26" t="s">
        <v>371</v>
      </c>
      <c r="E62" s="38">
        <f>SUM(E52:E59)</f>
        <v>18</v>
      </c>
      <c r="F62" s="27">
        <f>SUM(F52:F59)</f>
        <v>2</v>
      </c>
      <c r="G62" s="27">
        <f>SUM(G52:G59)</f>
        <v>19</v>
      </c>
      <c r="H62" s="28">
        <f>SUM(H52:H59)</f>
        <v>28</v>
      </c>
      <c r="J62" s="24"/>
      <c r="K62" s="25"/>
      <c r="L62" s="26" t="s">
        <v>376</v>
      </c>
      <c r="M62" s="38">
        <f>SUM(M52:M59)</f>
        <v>11</v>
      </c>
      <c r="N62" s="27">
        <f>SUM(N52:N59)</f>
        <v>6</v>
      </c>
      <c r="O62" s="27">
        <f>SUM(O52:O59)</f>
        <v>14</v>
      </c>
      <c r="P62" s="28">
        <f>SUM(P52:P59)</f>
        <v>30</v>
      </c>
    </row>
    <row r="63" spans="2:16" ht="15.75" customHeight="1" thickBot="1" x14ac:dyDescent="0.25">
      <c r="E63" s="192">
        <f>E62+F62</f>
        <v>20</v>
      </c>
      <c r="F63" s="193"/>
      <c r="L63" s="29" t="s">
        <v>330</v>
      </c>
      <c r="M63" s="192">
        <f>M62+N62</f>
        <v>17</v>
      </c>
      <c r="N63" s="193"/>
      <c r="O63" s="37">
        <f>G62+O62</f>
        <v>33</v>
      </c>
      <c r="P63" s="37">
        <f>H62+P62</f>
        <v>58</v>
      </c>
    </row>
    <row r="64" spans="2:16" ht="8.25" customHeight="1" thickBot="1" x14ac:dyDescent="0.25"/>
    <row r="65" spans="1:17" ht="12" thickBot="1" x14ac:dyDescent="0.25">
      <c r="L65" s="29" t="s">
        <v>377</v>
      </c>
      <c r="O65" s="47">
        <f>O17+O32+O47+O63</f>
        <v>162</v>
      </c>
      <c r="P65" s="37">
        <f>P17+P32+P47+P63</f>
        <v>238</v>
      </c>
    </row>
    <row r="66" spans="1:17" ht="12" thickBot="1" x14ac:dyDescent="0.25">
      <c r="D66" s="48" t="s">
        <v>378</v>
      </c>
      <c r="E66" s="194" t="s">
        <v>14</v>
      </c>
      <c r="F66" s="195"/>
    </row>
    <row r="67" spans="1:17" x14ac:dyDescent="0.2">
      <c r="D67" s="49" t="s">
        <v>379</v>
      </c>
      <c r="E67" s="196">
        <v>216</v>
      </c>
      <c r="F67" s="197"/>
    </row>
    <row r="68" spans="1:17" ht="12" thickBot="1" x14ac:dyDescent="0.25">
      <c r="D68" s="19" t="s">
        <v>380</v>
      </c>
      <c r="E68" s="198">
        <v>20</v>
      </c>
      <c r="F68" s="199"/>
      <c r="O68" s="50"/>
    </row>
    <row r="69" spans="1:17" s="15" customFormat="1" ht="14.25" customHeight="1" thickBot="1" x14ac:dyDescent="0.25">
      <c r="A69" s="14"/>
      <c r="B69" s="14"/>
      <c r="C69" s="14"/>
      <c r="D69" s="51" t="s">
        <v>381</v>
      </c>
      <c r="E69" s="200">
        <v>4</v>
      </c>
      <c r="F69" s="201"/>
      <c r="H69" s="15" t="s">
        <v>31</v>
      </c>
      <c r="I69" s="14"/>
      <c r="J69" s="14"/>
      <c r="K69" s="14"/>
      <c r="L69" s="29" t="s">
        <v>383</v>
      </c>
      <c r="O69" s="52">
        <f>E17+M17+E32+M32+E47+M47+E63+M63</f>
        <v>180</v>
      </c>
      <c r="Q69" s="14"/>
    </row>
    <row r="70" spans="1:17" s="15" customFormat="1" ht="12" thickBot="1" x14ac:dyDescent="0.25">
      <c r="A70" s="14"/>
      <c r="B70" s="14"/>
      <c r="C70" s="14"/>
      <c r="D70" s="53" t="s">
        <v>382</v>
      </c>
      <c r="E70" s="188">
        <f>E67+E68+E69</f>
        <v>240</v>
      </c>
      <c r="F70" s="189"/>
      <c r="I70" s="14"/>
      <c r="J70" s="14"/>
      <c r="K70" s="14"/>
      <c r="L70" s="14"/>
      <c r="Q70" s="14"/>
    </row>
    <row r="71" spans="1:17" x14ac:dyDescent="0.2">
      <c r="D71" s="54"/>
    </row>
    <row r="72" spans="1:17" ht="12" thickBot="1" x14ac:dyDescent="0.25"/>
    <row r="73" spans="1:17" ht="22.5" customHeight="1" thickBot="1" x14ac:dyDescent="0.25">
      <c r="B73" s="202" t="s">
        <v>476</v>
      </c>
      <c r="C73" s="203"/>
      <c r="D73" s="203"/>
      <c r="E73" s="203"/>
      <c r="F73" s="203"/>
      <c r="G73" s="203"/>
      <c r="H73" s="203"/>
      <c r="I73" s="203"/>
      <c r="J73" s="203"/>
      <c r="K73" s="203"/>
      <c r="L73" s="203"/>
      <c r="M73" s="203"/>
      <c r="N73" s="203"/>
      <c r="O73" s="203"/>
      <c r="P73" s="204"/>
    </row>
    <row r="74" spans="1:17" ht="12" thickBot="1" x14ac:dyDescent="0.25"/>
    <row r="75" spans="1:17" ht="13.5" thickBot="1" x14ac:dyDescent="0.25">
      <c r="B75" s="157" t="s">
        <v>477</v>
      </c>
      <c r="C75" s="158"/>
      <c r="D75" s="158"/>
      <c r="E75" s="158"/>
      <c r="F75" s="158"/>
      <c r="G75" s="158"/>
      <c r="H75" s="159"/>
      <c r="I75" s="16"/>
      <c r="M75" s="14"/>
      <c r="N75" s="14"/>
      <c r="O75" s="14"/>
      <c r="P75" s="14"/>
    </row>
    <row r="76" spans="1:17" ht="12" thickBot="1" x14ac:dyDescent="0.25">
      <c r="B76" s="160" t="s">
        <v>17</v>
      </c>
      <c r="C76" s="161"/>
      <c r="D76" s="164" t="s">
        <v>15</v>
      </c>
      <c r="E76" s="166" t="s">
        <v>16</v>
      </c>
      <c r="F76" s="167"/>
      <c r="G76" s="167"/>
      <c r="H76" s="168"/>
      <c r="I76" s="16"/>
      <c r="L76" s="65"/>
      <c r="M76" s="14"/>
      <c r="N76" s="14"/>
      <c r="O76" s="14"/>
      <c r="P76" s="14"/>
      <c r="Q76" s="14" t="s">
        <v>33</v>
      </c>
    </row>
    <row r="77" spans="1:17" ht="12" thickBot="1" x14ac:dyDescent="0.25">
      <c r="B77" s="205"/>
      <c r="C77" s="206"/>
      <c r="D77" s="184"/>
      <c r="E77" s="17" t="s">
        <v>11</v>
      </c>
      <c r="F77" s="17" t="s">
        <v>12</v>
      </c>
      <c r="G77" s="17" t="s">
        <v>13</v>
      </c>
      <c r="H77" s="17" t="s">
        <v>14</v>
      </c>
      <c r="I77" s="16"/>
      <c r="L77" s="65"/>
      <c r="M77" s="14"/>
      <c r="N77" s="14"/>
      <c r="O77" s="14"/>
      <c r="P77" s="14"/>
    </row>
    <row r="78" spans="1:17" x14ac:dyDescent="0.2">
      <c r="B78" s="55"/>
      <c r="C78" s="83" t="s">
        <v>134</v>
      </c>
      <c r="D78" s="83" t="s">
        <v>397</v>
      </c>
      <c r="E78" s="84">
        <v>2</v>
      </c>
      <c r="F78" s="84">
        <v>0</v>
      </c>
      <c r="G78" s="84">
        <v>2</v>
      </c>
      <c r="H78" s="56">
        <v>3</v>
      </c>
      <c r="I78" s="16"/>
      <c r="M78" s="14"/>
      <c r="N78" s="14"/>
      <c r="O78" s="14"/>
      <c r="P78" s="14"/>
    </row>
    <row r="79" spans="1:17" x14ac:dyDescent="0.2">
      <c r="B79" s="19"/>
      <c r="C79" s="71" t="s">
        <v>135</v>
      </c>
      <c r="D79" s="71" t="s">
        <v>398</v>
      </c>
      <c r="E79" s="60">
        <v>2</v>
      </c>
      <c r="F79" s="60">
        <v>0</v>
      </c>
      <c r="G79" s="60">
        <v>2</v>
      </c>
      <c r="H79" s="56">
        <v>3</v>
      </c>
      <c r="M79" s="14"/>
      <c r="N79" s="14"/>
      <c r="O79" s="14"/>
      <c r="P79" s="14"/>
    </row>
    <row r="80" spans="1:17" x14ac:dyDescent="0.2">
      <c r="B80" s="19"/>
      <c r="C80" s="71" t="s">
        <v>136</v>
      </c>
      <c r="D80" s="71" t="s">
        <v>399</v>
      </c>
      <c r="E80" s="60">
        <v>2</v>
      </c>
      <c r="F80" s="60">
        <v>0</v>
      </c>
      <c r="G80" s="60">
        <v>2</v>
      </c>
      <c r="H80" s="56">
        <v>3</v>
      </c>
      <c r="M80" s="14"/>
      <c r="N80" s="14"/>
      <c r="O80" s="14"/>
      <c r="P80" s="14"/>
    </row>
    <row r="81" spans="2:17" x14ac:dyDescent="0.2">
      <c r="B81" s="19"/>
      <c r="C81" s="71" t="s">
        <v>137</v>
      </c>
      <c r="D81" s="71" t="s">
        <v>400</v>
      </c>
      <c r="E81" s="60">
        <v>2</v>
      </c>
      <c r="F81" s="60">
        <v>0</v>
      </c>
      <c r="G81" s="60">
        <v>2</v>
      </c>
      <c r="H81" s="56">
        <v>3</v>
      </c>
      <c r="M81" s="14"/>
      <c r="N81" s="14"/>
      <c r="O81" s="14"/>
      <c r="P81" s="14"/>
    </row>
    <row r="82" spans="2:17" x14ac:dyDescent="0.2">
      <c r="B82" s="19"/>
      <c r="C82" s="71" t="s">
        <v>138</v>
      </c>
      <c r="D82" s="71" t="s">
        <v>401</v>
      </c>
      <c r="E82" s="60">
        <v>2</v>
      </c>
      <c r="F82" s="60">
        <v>0</v>
      </c>
      <c r="G82" s="60">
        <v>2</v>
      </c>
      <c r="H82" s="56">
        <v>3</v>
      </c>
      <c r="M82" s="14"/>
      <c r="N82" s="14"/>
      <c r="O82" s="14"/>
      <c r="P82" s="14"/>
    </row>
    <row r="83" spans="2:17" x14ac:dyDescent="0.2">
      <c r="B83" s="19"/>
      <c r="C83" s="71" t="s">
        <v>139</v>
      </c>
      <c r="D83" s="71" t="s">
        <v>402</v>
      </c>
      <c r="E83" s="60">
        <v>2</v>
      </c>
      <c r="F83" s="60">
        <v>0</v>
      </c>
      <c r="G83" s="60">
        <v>2</v>
      </c>
      <c r="H83" s="56">
        <v>3</v>
      </c>
      <c r="M83" s="14"/>
      <c r="N83" s="14"/>
      <c r="O83" s="14"/>
      <c r="P83" s="14"/>
    </row>
    <row r="84" spans="2:17" x14ac:dyDescent="0.2">
      <c r="B84" s="19"/>
      <c r="C84" s="20" t="s">
        <v>206</v>
      </c>
      <c r="D84" s="20" t="s">
        <v>403</v>
      </c>
      <c r="E84" s="22">
        <v>2</v>
      </c>
      <c r="F84" s="22">
        <v>0</v>
      </c>
      <c r="G84" s="22">
        <v>2</v>
      </c>
      <c r="H84" s="23">
        <v>3</v>
      </c>
      <c r="M84" s="14"/>
      <c r="N84" s="14"/>
      <c r="O84" s="14"/>
      <c r="P84" s="14"/>
    </row>
    <row r="85" spans="2:17" x14ac:dyDescent="0.2">
      <c r="B85" s="19"/>
      <c r="C85" s="20" t="s">
        <v>207</v>
      </c>
      <c r="D85" s="112" t="s">
        <v>404</v>
      </c>
      <c r="E85" s="116">
        <v>2</v>
      </c>
      <c r="F85" s="116">
        <v>0</v>
      </c>
      <c r="G85" s="22">
        <v>2</v>
      </c>
      <c r="H85" s="23">
        <v>3</v>
      </c>
      <c r="M85" s="14"/>
      <c r="N85" s="14"/>
      <c r="O85" s="14"/>
      <c r="P85" s="14"/>
    </row>
    <row r="86" spans="2:17" x14ac:dyDescent="0.2">
      <c r="B86" s="19"/>
      <c r="C86" s="20" t="s">
        <v>214</v>
      </c>
      <c r="D86" s="20" t="s">
        <v>405</v>
      </c>
      <c r="E86" s="22">
        <v>2</v>
      </c>
      <c r="F86" s="22">
        <v>0</v>
      </c>
      <c r="G86" s="22">
        <v>2</v>
      </c>
      <c r="H86" s="23">
        <v>3</v>
      </c>
    </row>
    <row r="87" spans="2:17" ht="12" thickBot="1" x14ac:dyDescent="0.25">
      <c r="B87" s="24"/>
      <c r="C87" s="25" t="s">
        <v>215</v>
      </c>
      <c r="D87" s="25" t="s">
        <v>406</v>
      </c>
      <c r="E87" s="79">
        <v>2</v>
      </c>
      <c r="F87" s="79">
        <v>0</v>
      </c>
      <c r="G87" s="79">
        <v>2</v>
      </c>
      <c r="H87" s="57">
        <v>3</v>
      </c>
    </row>
    <row r="89" spans="2:17" ht="12" thickBot="1" x14ac:dyDescent="0.25"/>
    <row r="90" spans="2:17" ht="13.5" thickBot="1" x14ac:dyDescent="0.25">
      <c r="B90" s="157" t="s">
        <v>478</v>
      </c>
      <c r="C90" s="158"/>
      <c r="D90" s="158"/>
      <c r="E90" s="158"/>
      <c r="F90" s="158"/>
      <c r="G90" s="158"/>
      <c r="H90" s="159"/>
      <c r="I90" s="16"/>
      <c r="J90" s="157" t="s">
        <v>478</v>
      </c>
      <c r="K90" s="158"/>
      <c r="L90" s="158"/>
      <c r="M90" s="158"/>
      <c r="N90" s="158"/>
      <c r="O90" s="158"/>
      <c r="P90" s="159"/>
    </row>
    <row r="91" spans="2:17" ht="12" thickBot="1" x14ac:dyDescent="0.25">
      <c r="B91" s="160" t="s">
        <v>479</v>
      </c>
      <c r="C91" s="161"/>
      <c r="D91" s="164" t="s">
        <v>480</v>
      </c>
      <c r="E91" s="166" t="s">
        <v>323</v>
      </c>
      <c r="F91" s="167"/>
      <c r="G91" s="167"/>
      <c r="H91" s="168"/>
      <c r="I91" s="16"/>
      <c r="J91" s="160" t="s">
        <v>479</v>
      </c>
      <c r="K91" s="161"/>
      <c r="L91" s="164" t="s">
        <v>480</v>
      </c>
      <c r="M91" s="166" t="s">
        <v>323</v>
      </c>
      <c r="N91" s="167"/>
      <c r="O91" s="167"/>
      <c r="P91" s="168"/>
      <c r="Q91" s="14" t="s">
        <v>33</v>
      </c>
    </row>
    <row r="92" spans="2:17" x14ac:dyDescent="0.2">
      <c r="B92" s="162"/>
      <c r="C92" s="163"/>
      <c r="D92" s="165"/>
      <c r="E92" s="58" t="s">
        <v>11</v>
      </c>
      <c r="F92" s="58" t="s">
        <v>12</v>
      </c>
      <c r="G92" s="58" t="s">
        <v>481</v>
      </c>
      <c r="H92" s="58" t="s">
        <v>482</v>
      </c>
      <c r="I92" s="16"/>
      <c r="J92" s="162"/>
      <c r="K92" s="163"/>
      <c r="L92" s="165"/>
      <c r="M92" s="58" t="s">
        <v>11</v>
      </c>
      <c r="N92" s="58" t="s">
        <v>12</v>
      </c>
      <c r="O92" s="58" t="s">
        <v>481</v>
      </c>
      <c r="P92" s="58" t="s">
        <v>482</v>
      </c>
    </row>
    <row r="93" spans="2:17" x14ac:dyDescent="0.2">
      <c r="B93" s="66"/>
      <c r="C93" s="118" t="s">
        <v>310</v>
      </c>
      <c r="D93" s="118" t="s">
        <v>407</v>
      </c>
      <c r="E93" s="116">
        <v>3</v>
      </c>
      <c r="F93" s="116">
        <v>0</v>
      </c>
      <c r="G93" s="116">
        <v>3</v>
      </c>
      <c r="H93" s="117">
        <v>4</v>
      </c>
      <c r="I93" s="16"/>
      <c r="J93" s="66"/>
      <c r="K93" s="118" t="s">
        <v>308</v>
      </c>
      <c r="L93" s="112" t="s">
        <v>416</v>
      </c>
      <c r="M93" s="116">
        <v>3</v>
      </c>
      <c r="N93" s="116">
        <v>0</v>
      </c>
      <c r="O93" s="116">
        <v>3</v>
      </c>
      <c r="P93" s="117">
        <v>5</v>
      </c>
    </row>
    <row r="94" spans="2:17" x14ac:dyDescent="0.2">
      <c r="B94" s="66"/>
      <c r="C94" s="71" t="s">
        <v>144</v>
      </c>
      <c r="D94" s="71" t="s">
        <v>425</v>
      </c>
      <c r="E94" s="60">
        <v>3</v>
      </c>
      <c r="F94" s="60">
        <v>0</v>
      </c>
      <c r="G94" s="60">
        <v>3</v>
      </c>
      <c r="H94" s="23">
        <v>4</v>
      </c>
      <c r="J94" s="19"/>
      <c r="K94" s="20" t="s">
        <v>227</v>
      </c>
      <c r="L94" s="20" t="s">
        <v>486</v>
      </c>
      <c r="M94" s="22">
        <v>3</v>
      </c>
      <c r="N94" s="22">
        <v>0</v>
      </c>
      <c r="O94" s="22">
        <v>3</v>
      </c>
      <c r="P94" s="23">
        <v>5</v>
      </c>
    </row>
    <row r="95" spans="2:17" x14ac:dyDescent="0.2">
      <c r="B95" s="19"/>
      <c r="C95" s="71" t="s">
        <v>145</v>
      </c>
      <c r="D95" s="71" t="s">
        <v>408</v>
      </c>
      <c r="E95" s="60">
        <v>3</v>
      </c>
      <c r="F95" s="60">
        <v>0</v>
      </c>
      <c r="G95" s="60">
        <v>3</v>
      </c>
      <c r="H95" s="56">
        <v>4</v>
      </c>
      <c r="J95" s="19"/>
      <c r="K95" s="20" t="s">
        <v>226</v>
      </c>
      <c r="L95" s="20" t="s">
        <v>487</v>
      </c>
      <c r="M95" s="22">
        <v>3</v>
      </c>
      <c r="N95" s="22">
        <v>0</v>
      </c>
      <c r="O95" s="22">
        <v>3</v>
      </c>
      <c r="P95" s="23">
        <v>5</v>
      </c>
    </row>
    <row r="96" spans="2:17" x14ac:dyDescent="0.2">
      <c r="B96" s="19"/>
      <c r="C96" s="71" t="s">
        <v>146</v>
      </c>
      <c r="D96" s="69" t="s">
        <v>409</v>
      </c>
      <c r="E96" s="60">
        <v>3</v>
      </c>
      <c r="F96" s="60">
        <v>0</v>
      </c>
      <c r="G96" s="60">
        <v>3</v>
      </c>
      <c r="H96" s="56">
        <v>4</v>
      </c>
      <c r="J96" s="19"/>
      <c r="K96" s="71" t="s">
        <v>156</v>
      </c>
      <c r="L96" s="71" t="s">
        <v>417</v>
      </c>
      <c r="M96" s="60">
        <v>3</v>
      </c>
      <c r="N96" s="60">
        <v>0</v>
      </c>
      <c r="O96" s="60">
        <v>3</v>
      </c>
      <c r="P96" s="23">
        <v>5</v>
      </c>
    </row>
    <row r="97" spans="2:16" x14ac:dyDescent="0.2">
      <c r="B97" s="19"/>
      <c r="C97" s="71" t="s">
        <v>147</v>
      </c>
      <c r="D97" s="71" t="s">
        <v>410</v>
      </c>
      <c r="E97" s="60">
        <v>3</v>
      </c>
      <c r="F97" s="60">
        <v>0</v>
      </c>
      <c r="G97" s="60">
        <v>3</v>
      </c>
      <c r="H97" s="56">
        <v>4</v>
      </c>
      <c r="J97" s="19"/>
      <c r="K97" s="71" t="s">
        <v>158</v>
      </c>
      <c r="L97" s="71" t="s">
        <v>418</v>
      </c>
      <c r="M97" s="60">
        <v>3</v>
      </c>
      <c r="N97" s="60">
        <v>0</v>
      </c>
      <c r="O97" s="60">
        <v>3</v>
      </c>
      <c r="P97" s="23">
        <v>5</v>
      </c>
    </row>
    <row r="98" spans="2:16" x14ac:dyDescent="0.2">
      <c r="B98" s="19"/>
      <c r="C98" s="71" t="s">
        <v>148</v>
      </c>
      <c r="D98" s="71" t="s">
        <v>411</v>
      </c>
      <c r="E98" s="60">
        <v>3</v>
      </c>
      <c r="F98" s="60">
        <v>0</v>
      </c>
      <c r="G98" s="60">
        <v>3</v>
      </c>
      <c r="H98" s="56">
        <v>4</v>
      </c>
      <c r="J98" s="19"/>
      <c r="K98" s="71" t="s">
        <v>159</v>
      </c>
      <c r="L98" s="71" t="s">
        <v>419</v>
      </c>
      <c r="M98" s="60">
        <v>3</v>
      </c>
      <c r="N98" s="60">
        <v>0</v>
      </c>
      <c r="O98" s="60">
        <v>3</v>
      </c>
      <c r="P98" s="23">
        <v>5</v>
      </c>
    </row>
    <row r="99" spans="2:16" x14ac:dyDescent="0.2">
      <c r="B99" s="19"/>
      <c r="C99" s="71" t="s">
        <v>149</v>
      </c>
      <c r="D99" s="71" t="s">
        <v>412</v>
      </c>
      <c r="E99" s="60">
        <v>3</v>
      </c>
      <c r="F99" s="60">
        <v>0</v>
      </c>
      <c r="G99" s="60">
        <v>3</v>
      </c>
      <c r="H99" s="56">
        <v>4</v>
      </c>
      <c r="J99" s="19"/>
      <c r="K99" s="71" t="s">
        <v>161</v>
      </c>
      <c r="L99" s="71" t="s">
        <v>420</v>
      </c>
      <c r="M99" s="60">
        <v>3</v>
      </c>
      <c r="N99" s="60">
        <v>0</v>
      </c>
      <c r="O99" s="60">
        <v>3</v>
      </c>
      <c r="P99" s="23">
        <v>5</v>
      </c>
    </row>
    <row r="100" spans="2:16" x14ac:dyDescent="0.2">
      <c r="B100" s="19"/>
      <c r="C100" s="20" t="s">
        <v>201</v>
      </c>
      <c r="D100" s="20" t="s">
        <v>413</v>
      </c>
      <c r="E100" s="22">
        <v>3</v>
      </c>
      <c r="F100" s="22">
        <v>0</v>
      </c>
      <c r="G100" s="22">
        <v>3</v>
      </c>
      <c r="H100" s="23">
        <v>4</v>
      </c>
      <c r="J100" s="19"/>
      <c r="K100" s="71" t="s">
        <v>162</v>
      </c>
      <c r="L100" s="71" t="s">
        <v>421</v>
      </c>
      <c r="M100" s="60">
        <v>3</v>
      </c>
      <c r="N100" s="60">
        <v>0</v>
      </c>
      <c r="O100" s="60">
        <v>3</v>
      </c>
      <c r="P100" s="23">
        <v>5</v>
      </c>
    </row>
    <row r="101" spans="2:16" x14ac:dyDescent="0.2">
      <c r="B101" s="19"/>
      <c r="C101" s="20" t="s">
        <v>224</v>
      </c>
      <c r="D101" s="20" t="s">
        <v>414</v>
      </c>
      <c r="E101" s="22">
        <v>3</v>
      </c>
      <c r="F101" s="22">
        <v>0</v>
      </c>
      <c r="G101" s="22">
        <v>3</v>
      </c>
      <c r="H101" s="23">
        <v>4</v>
      </c>
      <c r="J101" s="19"/>
      <c r="K101" s="71" t="s">
        <v>164</v>
      </c>
      <c r="L101" s="71" t="s">
        <v>422</v>
      </c>
      <c r="M101" s="60">
        <v>3</v>
      </c>
      <c r="N101" s="60">
        <v>0</v>
      </c>
      <c r="O101" s="60">
        <v>3</v>
      </c>
      <c r="P101" s="23">
        <v>5</v>
      </c>
    </row>
    <row r="102" spans="2:16" x14ac:dyDescent="0.2">
      <c r="B102" s="19"/>
      <c r="C102" s="121" t="s">
        <v>229</v>
      </c>
      <c r="D102" s="121" t="s">
        <v>415</v>
      </c>
      <c r="E102" s="22">
        <v>3</v>
      </c>
      <c r="F102" s="22">
        <v>0</v>
      </c>
      <c r="G102" s="22">
        <v>3</v>
      </c>
      <c r="H102" s="23">
        <v>4</v>
      </c>
      <c r="J102" s="19"/>
      <c r="K102" s="112" t="s">
        <v>208</v>
      </c>
      <c r="L102" s="112" t="s">
        <v>424</v>
      </c>
      <c r="M102" s="116">
        <v>3</v>
      </c>
      <c r="N102" s="116">
        <v>0</v>
      </c>
      <c r="O102" s="116">
        <v>3</v>
      </c>
      <c r="P102" s="117">
        <v>5</v>
      </c>
    </row>
    <row r="103" spans="2:16" ht="12" thickBot="1" x14ac:dyDescent="0.25">
      <c r="B103" s="24"/>
      <c r="C103" s="25"/>
      <c r="D103" s="25"/>
      <c r="E103" s="79"/>
      <c r="F103" s="79"/>
      <c r="G103" s="79"/>
      <c r="H103" s="57"/>
      <c r="J103" s="24"/>
      <c r="K103" s="25" t="s">
        <v>219</v>
      </c>
      <c r="L103" s="25" t="s">
        <v>423</v>
      </c>
      <c r="M103" s="79">
        <v>3</v>
      </c>
      <c r="N103" s="79">
        <v>0</v>
      </c>
      <c r="O103" s="79">
        <v>3</v>
      </c>
      <c r="P103" s="57">
        <v>5</v>
      </c>
    </row>
    <row r="105" spans="2:16" ht="12" thickBot="1" x14ac:dyDescent="0.25"/>
    <row r="106" spans="2:16" ht="13.5" thickBot="1" x14ac:dyDescent="0.25">
      <c r="B106" s="157" t="s">
        <v>483</v>
      </c>
      <c r="C106" s="158"/>
      <c r="D106" s="158"/>
      <c r="E106" s="158"/>
      <c r="F106" s="158"/>
      <c r="G106" s="158"/>
      <c r="H106" s="159"/>
      <c r="J106" s="157" t="s">
        <v>483</v>
      </c>
      <c r="K106" s="158"/>
      <c r="L106" s="158"/>
      <c r="M106" s="158"/>
      <c r="N106" s="158"/>
      <c r="O106" s="158"/>
      <c r="P106" s="159"/>
    </row>
    <row r="107" spans="2:16" ht="12" thickBot="1" x14ac:dyDescent="0.25">
      <c r="B107" s="160" t="s">
        <v>479</v>
      </c>
      <c r="C107" s="161"/>
      <c r="D107" s="164" t="s">
        <v>480</v>
      </c>
      <c r="E107" s="166" t="s">
        <v>323</v>
      </c>
      <c r="F107" s="167"/>
      <c r="G107" s="167"/>
      <c r="H107" s="168"/>
      <c r="J107" s="160" t="s">
        <v>479</v>
      </c>
      <c r="K107" s="161"/>
      <c r="L107" s="164" t="s">
        <v>480</v>
      </c>
      <c r="M107" s="166" t="s">
        <v>323</v>
      </c>
      <c r="N107" s="167"/>
      <c r="O107" s="167"/>
      <c r="P107" s="168"/>
    </row>
    <row r="108" spans="2:16" ht="12" thickBot="1" x14ac:dyDescent="0.25">
      <c r="B108" s="162"/>
      <c r="C108" s="163"/>
      <c r="D108" s="165"/>
      <c r="E108" s="58" t="s">
        <v>11</v>
      </c>
      <c r="F108" s="58" t="s">
        <v>12</v>
      </c>
      <c r="G108" s="58" t="s">
        <v>481</v>
      </c>
      <c r="H108" s="58" t="s">
        <v>482</v>
      </c>
      <c r="J108" s="162"/>
      <c r="K108" s="163"/>
      <c r="L108" s="165"/>
      <c r="M108" s="58" t="s">
        <v>11</v>
      </c>
      <c r="N108" s="58" t="s">
        <v>12</v>
      </c>
      <c r="O108" s="58" t="s">
        <v>481</v>
      </c>
      <c r="P108" s="58" t="s">
        <v>482</v>
      </c>
    </row>
    <row r="109" spans="2:16" x14ac:dyDescent="0.2">
      <c r="B109" s="18"/>
      <c r="C109" s="80" t="s">
        <v>166</v>
      </c>
      <c r="D109" s="80" t="s">
        <v>426</v>
      </c>
      <c r="E109" s="76">
        <v>1</v>
      </c>
      <c r="F109" s="76">
        <v>2</v>
      </c>
      <c r="G109" s="76">
        <v>2</v>
      </c>
      <c r="H109" s="59">
        <v>5</v>
      </c>
      <c r="J109" s="18"/>
      <c r="K109" s="80" t="s">
        <v>173</v>
      </c>
      <c r="L109" s="80" t="s">
        <v>435</v>
      </c>
      <c r="M109" s="76">
        <v>2</v>
      </c>
      <c r="N109" s="76">
        <v>0</v>
      </c>
      <c r="O109" s="76">
        <v>2</v>
      </c>
      <c r="P109" s="59">
        <v>3</v>
      </c>
    </row>
    <row r="110" spans="2:16" x14ac:dyDescent="0.2">
      <c r="B110" s="19"/>
      <c r="C110" s="71" t="s">
        <v>167</v>
      </c>
      <c r="D110" s="71" t="s">
        <v>427</v>
      </c>
      <c r="E110" s="60">
        <v>1</v>
      </c>
      <c r="F110" s="60">
        <v>2</v>
      </c>
      <c r="G110" s="60">
        <v>2</v>
      </c>
      <c r="H110" s="23">
        <v>5</v>
      </c>
      <c r="J110" s="19"/>
      <c r="K110" s="71" t="s">
        <v>175</v>
      </c>
      <c r="L110" s="71" t="s">
        <v>436</v>
      </c>
      <c r="M110" s="60">
        <v>2</v>
      </c>
      <c r="N110" s="60">
        <v>0</v>
      </c>
      <c r="O110" s="60">
        <v>2</v>
      </c>
      <c r="P110" s="23">
        <v>3</v>
      </c>
    </row>
    <row r="111" spans="2:16" x14ac:dyDescent="0.2">
      <c r="B111" s="19"/>
      <c r="C111" s="71" t="s">
        <v>168</v>
      </c>
      <c r="D111" s="71" t="s">
        <v>428</v>
      </c>
      <c r="E111" s="60">
        <v>1</v>
      </c>
      <c r="F111" s="60">
        <v>2</v>
      </c>
      <c r="G111" s="60">
        <v>2</v>
      </c>
      <c r="H111" s="23">
        <v>5</v>
      </c>
      <c r="J111" s="19"/>
      <c r="K111" s="71" t="s">
        <v>177</v>
      </c>
      <c r="L111" s="20" t="s">
        <v>442</v>
      </c>
      <c r="M111" s="60">
        <v>2</v>
      </c>
      <c r="N111" s="60">
        <v>0</v>
      </c>
      <c r="O111" s="60">
        <v>2</v>
      </c>
      <c r="P111" s="23">
        <v>3</v>
      </c>
    </row>
    <row r="112" spans="2:16" x14ac:dyDescent="0.2">
      <c r="B112" s="19"/>
      <c r="C112" s="71" t="s">
        <v>169</v>
      </c>
      <c r="D112" s="71" t="s">
        <v>429</v>
      </c>
      <c r="E112" s="60">
        <v>1</v>
      </c>
      <c r="F112" s="60">
        <v>2</v>
      </c>
      <c r="G112" s="60">
        <v>2</v>
      </c>
      <c r="H112" s="23">
        <v>5</v>
      </c>
      <c r="J112" s="19"/>
      <c r="K112" s="71" t="s">
        <v>178</v>
      </c>
      <c r="L112" s="71" t="s">
        <v>437</v>
      </c>
      <c r="M112" s="60">
        <v>2</v>
      </c>
      <c r="N112" s="60">
        <v>0</v>
      </c>
      <c r="O112" s="60">
        <v>2</v>
      </c>
      <c r="P112" s="23">
        <v>3</v>
      </c>
    </row>
    <row r="113" spans="2:16" x14ac:dyDescent="0.2">
      <c r="B113" s="19"/>
      <c r="C113" s="71" t="s">
        <v>171</v>
      </c>
      <c r="D113" s="71" t="s">
        <v>430</v>
      </c>
      <c r="E113" s="60">
        <v>1</v>
      </c>
      <c r="F113" s="60">
        <v>2</v>
      </c>
      <c r="G113" s="60">
        <v>2</v>
      </c>
      <c r="H113" s="23">
        <v>5</v>
      </c>
      <c r="J113" s="19"/>
      <c r="K113" s="71" t="s">
        <v>180</v>
      </c>
      <c r="L113" s="69" t="s">
        <v>438</v>
      </c>
      <c r="M113" s="60">
        <v>2</v>
      </c>
      <c r="N113" s="60">
        <v>0</v>
      </c>
      <c r="O113" s="60">
        <v>2</v>
      </c>
      <c r="P113" s="23">
        <v>3</v>
      </c>
    </row>
    <row r="114" spans="2:16" x14ac:dyDescent="0.2">
      <c r="B114" s="19"/>
      <c r="C114" s="71" t="s">
        <v>172</v>
      </c>
      <c r="D114" s="71" t="s">
        <v>431</v>
      </c>
      <c r="E114" s="60">
        <v>1</v>
      </c>
      <c r="F114" s="60">
        <v>2</v>
      </c>
      <c r="G114" s="60">
        <v>2</v>
      </c>
      <c r="H114" s="23">
        <v>5</v>
      </c>
      <c r="J114" s="19"/>
      <c r="K114" s="71" t="s">
        <v>181</v>
      </c>
      <c r="L114" s="71" t="s">
        <v>439</v>
      </c>
      <c r="M114" s="60">
        <v>2</v>
      </c>
      <c r="N114" s="60">
        <v>0</v>
      </c>
      <c r="O114" s="60">
        <v>2</v>
      </c>
      <c r="P114" s="23">
        <v>3</v>
      </c>
    </row>
    <row r="115" spans="2:16" x14ac:dyDescent="0.2">
      <c r="B115" s="19"/>
      <c r="C115" s="20" t="s">
        <v>205</v>
      </c>
      <c r="D115" s="20" t="s">
        <v>432</v>
      </c>
      <c r="E115" s="22">
        <v>1</v>
      </c>
      <c r="F115" s="22">
        <v>2</v>
      </c>
      <c r="G115" s="22">
        <v>2</v>
      </c>
      <c r="H115" s="23">
        <v>5</v>
      </c>
      <c r="J115" s="19"/>
      <c r="K115" s="71" t="s">
        <v>183</v>
      </c>
      <c r="L115" s="71" t="s">
        <v>440</v>
      </c>
      <c r="M115" s="60">
        <v>2</v>
      </c>
      <c r="N115" s="60">
        <v>0</v>
      </c>
      <c r="O115" s="60">
        <v>2</v>
      </c>
      <c r="P115" s="23">
        <v>3</v>
      </c>
    </row>
    <row r="116" spans="2:16" ht="12" thickBot="1" x14ac:dyDescent="0.25">
      <c r="B116" s="19"/>
      <c r="C116" s="20" t="s">
        <v>217</v>
      </c>
      <c r="D116" s="20" t="s">
        <v>434</v>
      </c>
      <c r="E116" s="86">
        <v>1</v>
      </c>
      <c r="F116" s="86">
        <v>2</v>
      </c>
      <c r="G116" s="86">
        <v>2</v>
      </c>
      <c r="H116" s="87">
        <v>5</v>
      </c>
      <c r="J116" s="24"/>
      <c r="K116" s="81" t="s">
        <v>185</v>
      </c>
      <c r="L116" s="81" t="s">
        <v>441</v>
      </c>
      <c r="M116" s="82">
        <v>2</v>
      </c>
      <c r="N116" s="82">
        <v>0</v>
      </c>
      <c r="O116" s="82">
        <v>2</v>
      </c>
      <c r="P116" s="57">
        <v>3</v>
      </c>
    </row>
    <row r="117" spans="2:16" x14ac:dyDescent="0.2">
      <c r="B117" s="32"/>
      <c r="C117" s="122" t="s">
        <v>314</v>
      </c>
      <c r="D117" s="122" t="s">
        <v>433</v>
      </c>
      <c r="E117" s="10">
        <v>1</v>
      </c>
      <c r="F117" s="10">
        <v>2</v>
      </c>
      <c r="G117" s="123">
        <v>2</v>
      </c>
      <c r="H117" s="124">
        <v>5</v>
      </c>
      <c r="M117" s="14"/>
      <c r="N117" s="14"/>
      <c r="O117" s="85"/>
    </row>
    <row r="118" spans="2:16" ht="12" thickBot="1" x14ac:dyDescent="0.25">
      <c r="B118" s="24"/>
      <c r="C118" s="125" t="s">
        <v>502</v>
      </c>
      <c r="D118" s="128" t="s">
        <v>517</v>
      </c>
      <c r="E118" s="126"/>
      <c r="F118" s="126"/>
      <c r="G118" s="126"/>
      <c r="H118" s="127"/>
    </row>
    <row r="119" spans="2:16" ht="12" thickBot="1" x14ac:dyDescent="0.25"/>
    <row r="120" spans="2:16" ht="13.5" thickBot="1" x14ac:dyDescent="0.25">
      <c r="B120" s="169" t="s">
        <v>484</v>
      </c>
      <c r="C120" s="170"/>
      <c r="D120" s="170"/>
      <c r="E120" s="170"/>
      <c r="F120" s="170"/>
      <c r="G120" s="170"/>
      <c r="H120" s="171"/>
      <c r="I120" s="16"/>
      <c r="J120" s="169" t="s">
        <v>485</v>
      </c>
      <c r="K120" s="170"/>
      <c r="L120" s="170"/>
      <c r="M120" s="170"/>
      <c r="N120" s="170"/>
      <c r="O120" s="170"/>
      <c r="P120" s="171"/>
    </row>
    <row r="121" spans="2:16" ht="12" thickBot="1" x14ac:dyDescent="0.25">
      <c r="B121" s="160" t="s">
        <v>479</v>
      </c>
      <c r="C121" s="161"/>
      <c r="D121" s="164" t="s">
        <v>480</v>
      </c>
      <c r="E121" s="166" t="s">
        <v>323</v>
      </c>
      <c r="F121" s="167"/>
      <c r="G121" s="167"/>
      <c r="H121" s="168"/>
      <c r="I121" s="16"/>
      <c r="J121" s="160" t="s">
        <v>479</v>
      </c>
      <c r="K121" s="161"/>
      <c r="L121" s="164" t="s">
        <v>480</v>
      </c>
      <c r="M121" s="166" t="s">
        <v>323</v>
      </c>
      <c r="N121" s="167"/>
      <c r="O121" s="167"/>
      <c r="P121" s="168"/>
    </row>
    <row r="122" spans="2:16" x14ac:dyDescent="0.2">
      <c r="B122" s="162"/>
      <c r="C122" s="163"/>
      <c r="D122" s="165"/>
      <c r="E122" s="58" t="s">
        <v>11</v>
      </c>
      <c r="F122" s="58" t="s">
        <v>12</v>
      </c>
      <c r="G122" s="58" t="s">
        <v>481</v>
      </c>
      <c r="H122" s="58" t="s">
        <v>482</v>
      </c>
      <c r="I122" s="16"/>
      <c r="J122" s="162"/>
      <c r="K122" s="163"/>
      <c r="L122" s="165"/>
      <c r="M122" s="58" t="s">
        <v>11</v>
      </c>
      <c r="N122" s="58" t="s">
        <v>12</v>
      </c>
      <c r="O122" s="58" t="s">
        <v>481</v>
      </c>
      <c r="P122" s="58" t="s">
        <v>482</v>
      </c>
    </row>
    <row r="123" spans="2:16" x14ac:dyDescent="0.2">
      <c r="B123" s="55"/>
      <c r="C123" s="83" t="s">
        <v>231</v>
      </c>
      <c r="D123" s="83" t="s">
        <v>443</v>
      </c>
      <c r="E123" s="84">
        <v>2</v>
      </c>
      <c r="F123" s="84">
        <v>0</v>
      </c>
      <c r="G123" s="84">
        <v>2</v>
      </c>
      <c r="H123" s="56">
        <v>2</v>
      </c>
      <c r="I123" s="16"/>
      <c r="J123" s="55"/>
      <c r="K123" s="83" t="s">
        <v>254</v>
      </c>
      <c r="L123" s="91" t="s">
        <v>460</v>
      </c>
      <c r="M123" s="84">
        <v>2</v>
      </c>
      <c r="N123" s="84">
        <v>0</v>
      </c>
      <c r="O123" s="84">
        <v>2</v>
      </c>
      <c r="P123" s="56">
        <v>2</v>
      </c>
    </row>
    <row r="124" spans="2:16" x14ac:dyDescent="0.2">
      <c r="B124" s="66"/>
      <c r="C124" s="71" t="s">
        <v>233</v>
      </c>
      <c r="D124" s="71" t="s">
        <v>444</v>
      </c>
      <c r="E124" s="60">
        <v>2</v>
      </c>
      <c r="F124" s="60">
        <v>0</v>
      </c>
      <c r="G124" s="60">
        <v>2</v>
      </c>
      <c r="H124" s="23">
        <v>2</v>
      </c>
      <c r="I124" s="16"/>
      <c r="J124" s="66"/>
      <c r="K124" s="71" t="s">
        <v>256</v>
      </c>
      <c r="L124" s="71" t="s">
        <v>491</v>
      </c>
      <c r="M124" s="60">
        <v>2</v>
      </c>
      <c r="N124" s="60">
        <v>0</v>
      </c>
      <c r="O124" s="60">
        <v>2</v>
      </c>
      <c r="P124" s="23">
        <v>2</v>
      </c>
    </row>
    <row r="125" spans="2:16" x14ac:dyDescent="0.2">
      <c r="B125" s="66"/>
      <c r="C125" s="71" t="s">
        <v>234</v>
      </c>
      <c r="D125" s="71" t="s">
        <v>445</v>
      </c>
      <c r="E125" s="60">
        <v>2</v>
      </c>
      <c r="F125" s="60">
        <v>0</v>
      </c>
      <c r="G125" s="60">
        <v>2</v>
      </c>
      <c r="H125" s="23">
        <v>2</v>
      </c>
      <c r="I125" s="16"/>
      <c r="J125" s="66"/>
      <c r="K125" s="71" t="s">
        <v>257</v>
      </c>
      <c r="L125" s="71" t="s">
        <v>461</v>
      </c>
      <c r="M125" s="60">
        <v>2</v>
      </c>
      <c r="N125" s="60">
        <v>0</v>
      </c>
      <c r="O125" s="60">
        <v>2</v>
      </c>
      <c r="P125" s="23">
        <v>2</v>
      </c>
    </row>
    <row r="126" spans="2:16" x14ac:dyDescent="0.2">
      <c r="B126" s="66"/>
      <c r="C126" s="71" t="s">
        <v>236</v>
      </c>
      <c r="D126" s="71" t="s">
        <v>446</v>
      </c>
      <c r="E126" s="60">
        <v>2</v>
      </c>
      <c r="F126" s="60">
        <v>0</v>
      </c>
      <c r="G126" s="60">
        <v>2</v>
      </c>
      <c r="H126" s="23">
        <v>2</v>
      </c>
      <c r="I126" s="16"/>
      <c r="J126" s="66"/>
      <c r="K126" s="71" t="s">
        <v>259</v>
      </c>
      <c r="L126" s="71" t="s">
        <v>462</v>
      </c>
      <c r="M126" s="60">
        <v>2</v>
      </c>
      <c r="N126" s="60">
        <v>0</v>
      </c>
      <c r="O126" s="60">
        <v>2</v>
      </c>
      <c r="P126" s="23">
        <v>2</v>
      </c>
    </row>
    <row r="127" spans="2:16" x14ac:dyDescent="0.2">
      <c r="B127" s="66"/>
      <c r="C127" s="71" t="s">
        <v>237</v>
      </c>
      <c r="D127" s="71" t="s">
        <v>447</v>
      </c>
      <c r="E127" s="60">
        <v>2</v>
      </c>
      <c r="F127" s="60">
        <v>0</v>
      </c>
      <c r="G127" s="60">
        <v>2</v>
      </c>
      <c r="H127" s="23">
        <v>2</v>
      </c>
      <c r="I127" s="16"/>
      <c r="J127" s="66"/>
      <c r="K127" s="71" t="s">
        <v>261</v>
      </c>
      <c r="L127" s="71" t="s">
        <v>463</v>
      </c>
      <c r="M127" s="60">
        <v>2</v>
      </c>
      <c r="N127" s="60">
        <v>0</v>
      </c>
      <c r="O127" s="60">
        <v>2</v>
      </c>
      <c r="P127" s="23">
        <v>2</v>
      </c>
    </row>
    <row r="128" spans="2:16" x14ac:dyDescent="0.2">
      <c r="B128" s="66"/>
      <c r="C128" s="71" t="s">
        <v>238</v>
      </c>
      <c r="D128" s="71" t="s">
        <v>448</v>
      </c>
      <c r="E128" s="60">
        <v>2</v>
      </c>
      <c r="F128" s="60">
        <v>0</v>
      </c>
      <c r="G128" s="60">
        <v>2</v>
      </c>
      <c r="H128" s="23">
        <v>2</v>
      </c>
      <c r="I128" s="16"/>
      <c r="J128" s="66"/>
      <c r="K128" s="71" t="s">
        <v>262</v>
      </c>
      <c r="L128" s="71" t="s">
        <v>464</v>
      </c>
      <c r="M128" s="60">
        <v>2</v>
      </c>
      <c r="N128" s="60">
        <v>0</v>
      </c>
      <c r="O128" s="60">
        <v>2</v>
      </c>
      <c r="P128" s="23">
        <v>2</v>
      </c>
    </row>
    <row r="129" spans="2:16" x14ac:dyDescent="0.2">
      <c r="B129" s="66"/>
      <c r="C129" s="71" t="s">
        <v>239</v>
      </c>
      <c r="D129" s="71" t="s">
        <v>449</v>
      </c>
      <c r="E129" s="60">
        <v>2</v>
      </c>
      <c r="F129" s="60">
        <v>0</v>
      </c>
      <c r="G129" s="60">
        <v>2</v>
      </c>
      <c r="H129" s="23">
        <v>2</v>
      </c>
      <c r="I129" s="16"/>
      <c r="J129" s="66"/>
      <c r="K129" s="71" t="s">
        <v>264</v>
      </c>
      <c r="L129" s="71" t="s">
        <v>465</v>
      </c>
      <c r="M129" s="60">
        <v>2</v>
      </c>
      <c r="N129" s="60">
        <v>0</v>
      </c>
      <c r="O129" s="60">
        <v>2</v>
      </c>
      <c r="P129" s="23">
        <v>2</v>
      </c>
    </row>
    <row r="130" spans="2:16" x14ac:dyDescent="0.2">
      <c r="B130" s="66"/>
      <c r="C130" s="71" t="s">
        <v>241</v>
      </c>
      <c r="D130" s="71" t="s">
        <v>450</v>
      </c>
      <c r="E130" s="60">
        <v>2</v>
      </c>
      <c r="F130" s="60">
        <v>0</v>
      </c>
      <c r="G130" s="60">
        <v>2</v>
      </c>
      <c r="H130" s="23">
        <v>2</v>
      </c>
      <c r="I130" s="16"/>
      <c r="J130" s="66"/>
      <c r="K130" s="71" t="s">
        <v>266</v>
      </c>
      <c r="L130" s="71" t="s">
        <v>466</v>
      </c>
      <c r="M130" s="60">
        <v>2</v>
      </c>
      <c r="N130" s="60">
        <v>0</v>
      </c>
      <c r="O130" s="60">
        <v>2</v>
      </c>
      <c r="P130" s="23">
        <v>2</v>
      </c>
    </row>
    <row r="131" spans="2:16" x14ac:dyDescent="0.2">
      <c r="B131" s="66"/>
      <c r="C131" s="71" t="s">
        <v>242</v>
      </c>
      <c r="D131" s="71" t="s">
        <v>451</v>
      </c>
      <c r="E131" s="60">
        <v>2</v>
      </c>
      <c r="F131" s="60">
        <v>0</v>
      </c>
      <c r="G131" s="60">
        <v>2</v>
      </c>
      <c r="H131" s="23">
        <v>2</v>
      </c>
      <c r="I131" s="16"/>
      <c r="J131" s="66"/>
      <c r="K131" s="71" t="s">
        <v>268</v>
      </c>
      <c r="L131" s="71" t="s">
        <v>467</v>
      </c>
      <c r="M131" s="60">
        <v>2</v>
      </c>
      <c r="N131" s="60">
        <v>0</v>
      </c>
      <c r="O131" s="60">
        <v>2</v>
      </c>
      <c r="P131" s="23">
        <v>2</v>
      </c>
    </row>
    <row r="132" spans="2:16" x14ac:dyDescent="0.2">
      <c r="B132" s="66"/>
      <c r="C132" s="71" t="s">
        <v>243</v>
      </c>
      <c r="D132" s="71" t="s">
        <v>452</v>
      </c>
      <c r="E132" s="60">
        <v>2</v>
      </c>
      <c r="F132" s="60">
        <v>0</v>
      </c>
      <c r="G132" s="60">
        <v>2</v>
      </c>
      <c r="H132" s="23">
        <v>2</v>
      </c>
      <c r="I132" s="16"/>
      <c r="J132" s="66"/>
      <c r="K132" s="71" t="s">
        <v>269</v>
      </c>
      <c r="L132" s="71" t="s">
        <v>475</v>
      </c>
      <c r="M132" s="60">
        <v>2</v>
      </c>
      <c r="N132" s="60">
        <v>0</v>
      </c>
      <c r="O132" s="60">
        <v>2</v>
      </c>
      <c r="P132" s="23">
        <v>2</v>
      </c>
    </row>
    <row r="133" spans="2:16" x14ac:dyDescent="0.2">
      <c r="B133" s="66"/>
      <c r="C133" s="71" t="s">
        <v>245</v>
      </c>
      <c r="D133" s="71" t="s">
        <v>453</v>
      </c>
      <c r="E133" s="60">
        <v>2</v>
      </c>
      <c r="F133" s="60">
        <v>0</v>
      </c>
      <c r="G133" s="60">
        <v>2</v>
      </c>
      <c r="H133" s="23">
        <v>2</v>
      </c>
      <c r="I133" s="16"/>
      <c r="J133" s="66"/>
      <c r="K133" s="71" t="s">
        <v>271</v>
      </c>
      <c r="L133" s="71" t="s">
        <v>468</v>
      </c>
      <c r="M133" s="60">
        <v>2</v>
      </c>
      <c r="N133" s="60">
        <v>0</v>
      </c>
      <c r="O133" s="60">
        <v>2</v>
      </c>
      <c r="P133" s="23">
        <v>2</v>
      </c>
    </row>
    <row r="134" spans="2:16" x14ac:dyDescent="0.2">
      <c r="B134" s="66"/>
      <c r="C134" s="71" t="s">
        <v>246</v>
      </c>
      <c r="D134" s="71" t="s">
        <v>454</v>
      </c>
      <c r="E134" s="60">
        <v>2</v>
      </c>
      <c r="F134" s="60">
        <v>0</v>
      </c>
      <c r="G134" s="60">
        <v>2</v>
      </c>
      <c r="H134" s="23">
        <v>2</v>
      </c>
      <c r="I134" s="16"/>
      <c r="J134" s="66"/>
      <c r="K134" s="71" t="s">
        <v>272</v>
      </c>
      <c r="L134" s="71" t="s">
        <v>469</v>
      </c>
      <c r="M134" s="60">
        <v>2</v>
      </c>
      <c r="N134" s="60">
        <v>0</v>
      </c>
      <c r="O134" s="60">
        <v>2</v>
      </c>
      <c r="P134" s="23">
        <v>2</v>
      </c>
    </row>
    <row r="135" spans="2:16" x14ac:dyDescent="0.2">
      <c r="B135" s="66"/>
      <c r="C135" s="71" t="s">
        <v>247</v>
      </c>
      <c r="D135" s="71" t="s">
        <v>455</v>
      </c>
      <c r="E135" s="60">
        <v>2</v>
      </c>
      <c r="F135" s="60">
        <v>0</v>
      </c>
      <c r="G135" s="60">
        <v>2</v>
      </c>
      <c r="H135" s="23">
        <v>2</v>
      </c>
      <c r="I135" s="16"/>
      <c r="J135" s="66"/>
      <c r="K135" s="71" t="s">
        <v>273</v>
      </c>
      <c r="L135" s="71" t="s">
        <v>470</v>
      </c>
      <c r="M135" s="60">
        <v>2</v>
      </c>
      <c r="N135" s="60">
        <v>0</v>
      </c>
      <c r="O135" s="60">
        <v>2</v>
      </c>
      <c r="P135" s="23">
        <v>2</v>
      </c>
    </row>
    <row r="136" spans="2:16" x14ac:dyDescent="0.2">
      <c r="B136" s="66"/>
      <c r="C136" s="71" t="s">
        <v>248</v>
      </c>
      <c r="D136" s="71" t="s">
        <v>456</v>
      </c>
      <c r="E136" s="60">
        <v>2</v>
      </c>
      <c r="F136" s="60">
        <v>0</v>
      </c>
      <c r="G136" s="60">
        <v>2</v>
      </c>
      <c r="H136" s="23">
        <v>2</v>
      </c>
      <c r="I136" s="16"/>
      <c r="J136" s="66"/>
      <c r="K136" s="71" t="s">
        <v>275</v>
      </c>
      <c r="L136" s="71" t="s">
        <v>471</v>
      </c>
      <c r="M136" s="60">
        <v>2</v>
      </c>
      <c r="N136" s="60">
        <v>0</v>
      </c>
      <c r="O136" s="60">
        <v>2</v>
      </c>
      <c r="P136" s="23">
        <v>2</v>
      </c>
    </row>
    <row r="137" spans="2:16" x14ac:dyDescent="0.2">
      <c r="B137" s="66"/>
      <c r="C137" s="71" t="s">
        <v>249</v>
      </c>
      <c r="D137" s="71" t="s">
        <v>457</v>
      </c>
      <c r="E137" s="60">
        <v>2</v>
      </c>
      <c r="F137" s="60">
        <v>0</v>
      </c>
      <c r="G137" s="60">
        <v>2</v>
      </c>
      <c r="H137" s="23">
        <v>2</v>
      </c>
      <c r="I137" s="16"/>
      <c r="J137" s="66"/>
      <c r="K137" s="71" t="s">
        <v>276</v>
      </c>
      <c r="L137" s="71" t="s">
        <v>472</v>
      </c>
      <c r="M137" s="60">
        <v>2</v>
      </c>
      <c r="N137" s="60">
        <v>0</v>
      </c>
      <c r="O137" s="60">
        <v>2</v>
      </c>
      <c r="P137" s="23">
        <v>2</v>
      </c>
    </row>
    <row r="138" spans="2:16" x14ac:dyDescent="0.2">
      <c r="B138" s="19"/>
      <c r="C138" s="71" t="s">
        <v>251</v>
      </c>
      <c r="D138" s="71" t="s">
        <v>458</v>
      </c>
      <c r="E138" s="60">
        <v>2</v>
      </c>
      <c r="F138" s="60">
        <v>0</v>
      </c>
      <c r="G138" s="60">
        <v>2</v>
      </c>
      <c r="H138" s="23">
        <v>2</v>
      </c>
      <c r="J138" s="19"/>
      <c r="K138" s="71" t="s">
        <v>277</v>
      </c>
      <c r="L138" s="71" t="s">
        <v>473</v>
      </c>
      <c r="M138" s="60">
        <v>2</v>
      </c>
      <c r="N138" s="60">
        <v>0</v>
      </c>
      <c r="O138" s="60">
        <v>2</v>
      </c>
      <c r="P138" s="23">
        <v>2</v>
      </c>
    </row>
    <row r="139" spans="2:16" ht="12" thickBot="1" x14ac:dyDescent="0.25">
      <c r="B139" s="32"/>
      <c r="C139" s="71" t="s">
        <v>253</v>
      </c>
      <c r="D139" s="71" t="s">
        <v>459</v>
      </c>
      <c r="E139" s="60">
        <v>2</v>
      </c>
      <c r="F139" s="60">
        <v>0</v>
      </c>
      <c r="G139" s="60">
        <v>2</v>
      </c>
      <c r="H139" s="23">
        <v>2</v>
      </c>
      <c r="J139" s="24"/>
      <c r="K139" s="71" t="s">
        <v>278</v>
      </c>
      <c r="L139" s="71" t="s">
        <v>474</v>
      </c>
      <c r="M139" s="60">
        <v>2</v>
      </c>
      <c r="N139" s="60">
        <v>0</v>
      </c>
      <c r="O139" s="60">
        <v>2</v>
      </c>
      <c r="P139" s="23">
        <v>2</v>
      </c>
    </row>
    <row r="140" spans="2:16" ht="12" thickBot="1" x14ac:dyDescent="0.25">
      <c r="B140" s="24"/>
      <c r="C140" s="131" t="s">
        <v>504</v>
      </c>
      <c r="D140" s="131" t="s">
        <v>518</v>
      </c>
      <c r="E140" s="132">
        <v>1</v>
      </c>
      <c r="F140" s="132">
        <v>2</v>
      </c>
      <c r="G140" s="132">
        <v>2</v>
      </c>
      <c r="H140" s="115">
        <v>2</v>
      </c>
      <c r="J140" s="24"/>
      <c r="K140" s="131" t="s">
        <v>509</v>
      </c>
      <c r="L140" s="131" t="s">
        <v>519</v>
      </c>
      <c r="M140" s="132">
        <v>2</v>
      </c>
      <c r="N140" s="132">
        <v>0</v>
      </c>
      <c r="O140" s="132">
        <v>2</v>
      </c>
      <c r="P140" s="115">
        <v>2</v>
      </c>
    </row>
    <row r="141" spans="2:16" x14ac:dyDescent="0.2">
      <c r="K141" s="14" t="s">
        <v>0</v>
      </c>
    </row>
    <row r="142" spans="2:16" x14ac:dyDescent="0.2">
      <c r="D142" s="14" t="s">
        <v>37</v>
      </c>
    </row>
    <row r="143" spans="2:16" x14ac:dyDescent="0.2">
      <c r="C143" s="29" t="s">
        <v>39</v>
      </c>
      <c r="D143" s="14" t="s">
        <v>38</v>
      </c>
    </row>
    <row r="144" spans="2:16" x14ac:dyDescent="0.2">
      <c r="C144" s="29" t="s">
        <v>39</v>
      </c>
      <c r="D144" s="14" t="s">
        <v>40</v>
      </c>
    </row>
    <row r="145" spans="3:4" x14ac:dyDescent="0.2">
      <c r="C145" s="29" t="s">
        <v>39</v>
      </c>
      <c r="D145" s="14" t="s">
        <v>41</v>
      </c>
    </row>
  </sheetData>
  <mergeCells count="75">
    <mergeCell ref="B120:H120"/>
    <mergeCell ref="J120:P120"/>
    <mergeCell ref="B121:C122"/>
    <mergeCell ref="D121:D122"/>
    <mergeCell ref="E121:H121"/>
    <mergeCell ref="J121:K122"/>
    <mergeCell ref="L121:L122"/>
    <mergeCell ref="M121:P121"/>
    <mergeCell ref="B106:H106"/>
    <mergeCell ref="J106:P106"/>
    <mergeCell ref="B107:C108"/>
    <mergeCell ref="D107:D108"/>
    <mergeCell ref="E107:H107"/>
    <mergeCell ref="J107:K108"/>
    <mergeCell ref="L107:L108"/>
    <mergeCell ref="M107:P107"/>
    <mergeCell ref="B90:H90"/>
    <mergeCell ref="J90:P90"/>
    <mergeCell ref="B91:C92"/>
    <mergeCell ref="D91:D92"/>
    <mergeCell ref="E91:H91"/>
    <mergeCell ref="J91:K92"/>
    <mergeCell ref="L91:L92"/>
    <mergeCell ref="M91:P91"/>
    <mergeCell ref="B73:P73"/>
    <mergeCell ref="B75:H75"/>
    <mergeCell ref="B76:C77"/>
    <mergeCell ref="D76:D77"/>
    <mergeCell ref="E76:H76"/>
    <mergeCell ref="E70:F70"/>
    <mergeCell ref="E63:F63"/>
    <mergeCell ref="M63:N63"/>
    <mergeCell ref="E66:F66"/>
    <mergeCell ref="E67:F67"/>
    <mergeCell ref="E68:F68"/>
    <mergeCell ref="E69:F69"/>
    <mergeCell ref="E47:F47"/>
    <mergeCell ref="M47:N47"/>
    <mergeCell ref="B49:H49"/>
    <mergeCell ref="J49:P49"/>
    <mergeCell ref="B50:C51"/>
    <mergeCell ref="D50:D51"/>
    <mergeCell ref="E50:H50"/>
    <mergeCell ref="J50:K51"/>
    <mergeCell ref="L50:L51"/>
    <mergeCell ref="M50:P50"/>
    <mergeCell ref="E32:F32"/>
    <mergeCell ref="M32:N32"/>
    <mergeCell ref="B34:H34"/>
    <mergeCell ref="J34:P34"/>
    <mergeCell ref="B35:C36"/>
    <mergeCell ref="D35:D36"/>
    <mergeCell ref="E35:H35"/>
    <mergeCell ref="J35:K36"/>
    <mergeCell ref="L35:L36"/>
    <mergeCell ref="M35:P35"/>
    <mergeCell ref="E17:F17"/>
    <mergeCell ref="M17:N17"/>
    <mergeCell ref="B19:H19"/>
    <mergeCell ref="J19:P19"/>
    <mergeCell ref="B20:C21"/>
    <mergeCell ref="D20:D21"/>
    <mergeCell ref="E20:H20"/>
    <mergeCell ref="J20:K21"/>
    <mergeCell ref="L20:L21"/>
    <mergeCell ref="M20:P20"/>
    <mergeCell ref="B2:P2"/>
    <mergeCell ref="B4:H4"/>
    <mergeCell ref="J4:P4"/>
    <mergeCell ref="B5:C6"/>
    <mergeCell ref="D5:D6"/>
    <mergeCell ref="E5:H5"/>
    <mergeCell ref="J5:K6"/>
    <mergeCell ref="L5:L6"/>
    <mergeCell ref="M5:P5"/>
  </mergeCells>
  <pageMargins left="0.31496062992125984" right="0.31496062992125984" top="0.35433070866141736" bottom="0.35433070866141736" header="0" footer="0"/>
  <pageSetup paperSize="9" scale="88" orientation="portrait" verticalDpi="0" r:id="rId1"/>
  <colBreaks count="1" manualBreakCount="1">
    <brk id="1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2</vt:i4>
      </vt:variant>
    </vt:vector>
  </HeadingPairs>
  <TitlesOfParts>
    <vt:vector size="4" baseType="lpstr">
      <vt:lpstr>BOLOGNA  TR 08-08</vt:lpstr>
      <vt:lpstr>BOLOGNA  ENG 08-08 </vt:lpstr>
      <vt:lpstr>'BOLOGNA  ENG 08-08 '!Yazdırma_Alanı</vt:lpstr>
      <vt:lpstr>'BOLOGNA  TR 08-08'!Yazdırma_Alanı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Sedat Kolukısa</dc:creator>
  <cp:lastModifiedBy>burakyon</cp:lastModifiedBy>
  <cp:lastPrinted>2023-09-07T12:10:02Z</cp:lastPrinted>
  <dcterms:created xsi:type="dcterms:W3CDTF">2013-11-14T09:33:27Z</dcterms:created>
  <dcterms:modified xsi:type="dcterms:W3CDTF">2023-09-20T07:27:40Z</dcterms:modified>
</cp:coreProperties>
</file>