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0490" windowHeight="7545"/>
  </bookViews>
  <sheets>
    <sheet name="2011" sheetId="7" r:id="rId1"/>
    <sheet name="2015" sheetId="6" r:id="rId2"/>
  </sheets>
  <calcPr calcId="162913"/>
</workbook>
</file>

<file path=xl/calcChain.xml><?xml version="1.0" encoding="utf-8"?>
<calcChain xmlns="http://schemas.openxmlformats.org/spreadsheetml/2006/main">
  <c r="E60" i="7" l="1"/>
  <c r="P52" i="7"/>
  <c r="O52" i="7"/>
  <c r="N52" i="7"/>
  <c r="M52" i="7"/>
  <c r="H52" i="7"/>
  <c r="P53" i="7" s="1"/>
  <c r="G52" i="7"/>
  <c r="O53" i="7" s="1"/>
  <c r="F52" i="7"/>
  <c r="E52" i="7"/>
  <c r="P40" i="7"/>
  <c r="O40" i="7"/>
  <c r="N40" i="7"/>
  <c r="M40" i="7"/>
  <c r="H40" i="7"/>
  <c r="P41" i="7" s="1"/>
  <c r="G40" i="7"/>
  <c r="O41" i="7" s="1"/>
  <c r="F40" i="7"/>
  <c r="E40" i="7"/>
  <c r="P28" i="7"/>
  <c r="O28" i="7"/>
  <c r="N28" i="7"/>
  <c r="M28" i="7"/>
  <c r="H28" i="7"/>
  <c r="G28" i="7"/>
  <c r="F28" i="7"/>
  <c r="E28" i="7"/>
  <c r="P15" i="7"/>
  <c r="O15" i="7"/>
  <c r="N15" i="7"/>
  <c r="M15" i="7"/>
  <c r="H15" i="7"/>
  <c r="G15" i="7"/>
  <c r="O16" i="7" s="1"/>
  <c r="F15" i="7"/>
  <c r="E15" i="7"/>
  <c r="P16" i="7" l="1"/>
  <c r="M29" i="7"/>
  <c r="M53" i="7"/>
  <c r="E53" i="7"/>
  <c r="M41" i="7"/>
  <c r="E41" i="7"/>
  <c r="O29" i="7"/>
  <c r="O55" i="7" s="1"/>
  <c r="P29" i="7"/>
  <c r="E29" i="7"/>
  <c r="M16" i="7"/>
  <c r="E16" i="7"/>
  <c r="E60" i="6"/>
  <c r="P52" i="6"/>
  <c r="O52" i="6"/>
  <c r="N52" i="6"/>
  <c r="M52" i="6"/>
  <c r="H52" i="6"/>
  <c r="G52" i="6"/>
  <c r="F52" i="6"/>
  <c r="E52" i="6"/>
  <c r="P40" i="6"/>
  <c r="O40" i="6"/>
  <c r="N40" i="6"/>
  <c r="M40" i="6"/>
  <c r="H40" i="6"/>
  <c r="G40" i="6"/>
  <c r="F40" i="6"/>
  <c r="E40" i="6"/>
  <c r="P28" i="6"/>
  <c r="O28" i="6"/>
  <c r="N28" i="6"/>
  <c r="M28" i="6"/>
  <c r="H28" i="6"/>
  <c r="G28" i="6"/>
  <c r="F28" i="6"/>
  <c r="E28" i="6"/>
  <c r="P15" i="6"/>
  <c r="O15" i="6"/>
  <c r="N15" i="6"/>
  <c r="M15" i="6"/>
  <c r="H15" i="6"/>
  <c r="G15" i="6"/>
  <c r="F15" i="6"/>
  <c r="E15" i="6"/>
  <c r="P55" i="7" l="1"/>
  <c r="O59" i="7"/>
  <c r="P29" i="6"/>
  <c r="O41" i="6"/>
  <c r="O29" i="6"/>
  <c r="O53" i="6"/>
  <c r="P41" i="6"/>
  <c r="P53" i="6"/>
  <c r="O16" i="6"/>
  <c r="E29" i="6"/>
  <c r="M29" i="6"/>
  <c r="E41" i="6"/>
  <c r="M41" i="6"/>
  <c r="E53" i="6"/>
  <c r="M53" i="6"/>
  <c r="P16" i="6"/>
  <c r="E16" i="6"/>
  <c r="M16" i="6"/>
  <c r="O55" i="6" l="1"/>
  <c r="P55" i="6"/>
  <c r="O59" i="6"/>
</calcChain>
</file>

<file path=xl/sharedStrings.xml><?xml version="1.0" encoding="utf-8"?>
<sst xmlns="http://schemas.openxmlformats.org/spreadsheetml/2006/main" count="593" uniqueCount="219">
  <si>
    <t xml:space="preserve"> </t>
  </si>
  <si>
    <t>GENEL KİMYA</t>
  </si>
  <si>
    <t>I. YARI YIL KREDİ TOPLAMI</t>
  </si>
  <si>
    <t>II.YARI YIL KREDİ TOPLAMI</t>
  </si>
  <si>
    <t>III. YARI YIL KREDİ TOPLAMI</t>
  </si>
  <si>
    <t>IV.YARI YIL KREDİ TOPLAMI</t>
  </si>
  <si>
    <t>V. YARI YIL KREDİ TOPLAMI</t>
  </si>
  <si>
    <t>VI.YARI YIL KREDİ TOPLAMI</t>
  </si>
  <si>
    <t>VII. YARI YIL KREDİ TOPLAMI</t>
  </si>
  <si>
    <t>VIII.YARI YIL KREDİ TOPLAMI</t>
  </si>
  <si>
    <t>KREDİ TOPLAMI /DÖNEM</t>
  </si>
  <si>
    <t>LİSANS KREDİ TOPLAMI</t>
  </si>
  <si>
    <t>T</t>
  </si>
  <si>
    <t>U</t>
  </si>
  <si>
    <t>K</t>
  </si>
  <si>
    <t>AKTS</t>
  </si>
  <si>
    <t>DERSİN ADI</t>
  </si>
  <si>
    <t>DERS SAATİ / KREDİ</t>
  </si>
  <si>
    <t>DERS KODU</t>
  </si>
  <si>
    <t>ZORUNLU DERSLER TOPLAMI</t>
  </si>
  <si>
    <t>BÖLÜM İÇİ SEÇMELİ DERSLER</t>
  </si>
  <si>
    <t>TANIMLAR</t>
  </si>
  <si>
    <t>TOPLAM</t>
  </si>
  <si>
    <t xml:space="preserve">  </t>
  </si>
  <si>
    <t>SAYISAL ANALİZ</t>
  </si>
  <si>
    <t>ISI TRANSFERİ</t>
  </si>
  <si>
    <t>OTOMATİK KONTROL</t>
  </si>
  <si>
    <t>GÜZ DÖNEMİ (I)</t>
  </si>
  <si>
    <t>BAHAR DÖNEMİ (II)</t>
  </si>
  <si>
    <t>GÜZ DÖNEMİ (III)</t>
  </si>
  <si>
    <t>BAHAR DÖNEMİ (IV)</t>
  </si>
  <si>
    <t>GÜZ DÖNEMİ (V)</t>
  </si>
  <si>
    <t>BAHAR DÖNEMİ (VI)</t>
  </si>
  <si>
    <t>GÜZ DÖNEMİ (VII)</t>
  </si>
  <si>
    <t>BAHAR DÖNEMİ (VIII)</t>
  </si>
  <si>
    <t xml:space="preserve">     </t>
  </si>
  <si>
    <t xml:space="preserve">        </t>
  </si>
  <si>
    <t xml:space="preserve">                              </t>
  </si>
  <si>
    <t>DERS SAATİ TOPLAMI</t>
  </si>
  <si>
    <t xml:space="preserve">            </t>
  </si>
  <si>
    <t>SOSYAL SEÇMELİ DERSLER</t>
  </si>
  <si>
    <t>SEÇMELİ DERSLERİN GENELİNDE MÜFREDAT KAPSAMINDA AÇILAN DERSLER  ÖĞRENCİLER TARAFINDAN SEÇİLEBİLECEKTİR.</t>
  </si>
  <si>
    <t>*</t>
  </si>
  <si>
    <t>ÖZELLİKLE SOSYAL SEÇMELİ DERSLERE GÜNÜN KOŞUL VE İHTİYAÇLARINA BAĞLI OLARAK DERS EKLENEBİLECEKTİR.</t>
  </si>
  <si>
    <t>MÜFREDATIN ÇALIŞMA ve UYGULANMASINDA BOLONYA ANLAYIŞI ve PRENSİPLERİNİN UYGULANMASINA ÖZEN GÖSTERİLECEKTİR</t>
  </si>
  <si>
    <t>BÖLÜM  SEÇMELİ  DERSLER LİSTESİ</t>
  </si>
  <si>
    <t>TÜRK DİLİ1</t>
  </si>
  <si>
    <t>YABANCIDİL 1</t>
  </si>
  <si>
    <t>FİZİK 1</t>
  </si>
  <si>
    <t>TEKNİK RESİM</t>
  </si>
  <si>
    <t>MATEMATİK 1</t>
  </si>
  <si>
    <t>TEM.BİLG.TEK. VE PROGRAMLAMA</t>
  </si>
  <si>
    <t>TRD101</t>
  </si>
  <si>
    <t>YDİ103</t>
  </si>
  <si>
    <t>TBF105</t>
  </si>
  <si>
    <t>MMU109</t>
  </si>
  <si>
    <t>TBM107</t>
  </si>
  <si>
    <t>TBK111</t>
  </si>
  <si>
    <t>MMÜ113</t>
  </si>
  <si>
    <t>TÜRK DİLİ 2</t>
  </si>
  <si>
    <t>GENEL FİZİK 2</t>
  </si>
  <si>
    <t>YABANCI DİL 2</t>
  </si>
  <si>
    <t>MÜH. MEKANİĞİ 1 (STATİK)</t>
  </si>
  <si>
    <t>MATEMATİK 2</t>
  </si>
  <si>
    <t>BİLG.DESTEKLİ TASARIM 1</t>
  </si>
  <si>
    <t>GENEL ATÖLYE STAJI</t>
  </si>
  <si>
    <t>TRD102</t>
  </si>
  <si>
    <t>TBF106</t>
  </si>
  <si>
    <t>YDİ104</t>
  </si>
  <si>
    <t>MMU112</t>
  </si>
  <si>
    <t>TBM108</t>
  </si>
  <si>
    <t>MMU114</t>
  </si>
  <si>
    <t>MMU199</t>
  </si>
  <si>
    <t>BİLGİ.DES.TASARIM 2</t>
  </si>
  <si>
    <t>LİNEER CEBİR</t>
  </si>
  <si>
    <t>MALZEME BİLİMİ 1</t>
  </si>
  <si>
    <t>MUKAVEMET</t>
  </si>
  <si>
    <t>İMAL USULLERİ 1</t>
  </si>
  <si>
    <t>ELEKTROTEKNİK- ELİKTRİK MAK.</t>
  </si>
  <si>
    <t>ATATÜRK İLK. VE İNK. TAR. 1</t>
  </si>
  <si>
    <t>MMÜ201</t>
  </si>
  <si>
    <t>TBM203</t>
  </si>
  <si>
    <t>MMU205</t>
  </si>
  <si>
    <t>MMU207</t>
  </si>
  <si>
    <t>MMU209</t>
  </si>
  <si>
    <t>MMU211</t>
  </si>
  <si>
    <t>AİT213</t>
  </si>
  <si>
    <t>ATATÜRK İLK. VE İNK. TAR. 2</t>
  </si>
  <si>
    <t>DİFERANSİYEL DENKLEMLER</t>
  </si>
  <si>
    <t>TERMODİNAMİK 1</t>
  </si>
  <si>
    <t>MÜHENDİSLİK MEKANİĞİ 2(DİNAMİK)</t>
  </si>
  <si>
    <t>MALZEME BİLİMİ 2</t>
  </si>
  <si>
    <t>İMAL USULLERİ 2</t>
  </si>
  <si>
    <t>MÜHENDİSLİK STAJI</t>
  </si>
  <si>
    <t>AİT214</t>
  </si>
  <si>
    <t>TBM202</t>
  </si>
  <si>
    <t>MMU212</t>
  </si>
  <si>
    <t>MMU208</t>
  </si>
  <si>
    <t>MMU206</t>
  </si>
  <si>
    <t>MMU204</t>
  </si>
  <si>
    <t>MMU299</t>
  </si>
  <si>
    <t>TERMODİNAMİK 2</t>
  </si>
  <si>
    <t>AKIŞKANLAR MEKANİĞİ-I</t>
  </si>
  <si>
    <t>MEKANİZMA TEKNİĞİ</t>
  </si>
  <si>
    <t>MAKİNE ELEMANLARI-I</t>
  </si>
  <si>
    <t>MAK.MÜH.UY.MATEMATİK</t>
  </si>
  <si>
    <t>MMÜ311</t>
  </si>
  <si>
    <t>MMÜ307</t>
  </si>
  <si>
    <t>MMÜ305</t>
  </si>
  <si>
    <t>MMÜ303</t>
  </si>
  <si>
    <t>TBM301</t>
  </si>
  <si>
    <t>MAKİNE ELEMANLARI-II</t>
  </si>
  <si>
    <t>AKIŞKANLAR MEKANİĞİ-II</t>
  </si>
  <si>
    <t>ENERJİ DÖNÜŞÜM PRENSİPLERİ</t>
  </si>
  <si>
    <t>MAKİNE DİNAMİĞİ</t>
  </si>
  <si>
    <t>ORGANİZASYON STAJI</t>
  </si>
  <si>
    <t>MMÜ304</t>
  </si>
  <si>
    <t>MMÜ308</t>
  </si>
  <si>
    <t>MMÜ306</t>
  </si>
  <si>
    <t>MMÜ302</t>
  </si>
  <si>
    <t>MMÜ312</t>
  </si>
  <si>
    <t>MMÜ399</t>
  </si>
  <si>
    <t>MAKİNE LABORATUVARI</t>
  </si>
  <si>
    <t>MMÜ-475</t>
  </si>
  <si>
    <t>MMÜ-4XX</t>
  </si>
  <si>
    <t>BİTİRME VE TASARIM PROJESİ</t>
  </si>
  <si>
    <t>MMÜ-499</t>
  </si>
  <si>
    <t>GÜNEŞ ENERJİSİ</t>
  </si>
  <si>
    <t>KOMPOZİT MALZEME TASARIMI</t>
  </si>
  <si>
    <t>ISITMA VE HAVALANDIRMA</t>
  </si>
  <si>
    <t>SOĞUTMA TEKNİĞİ</t>
  </si>
  <si>
    <t>KALİTE YÖNETİMİ</t>
  </si>
  <si>
    <t>ROBOTİK</t>
  </si>
  <si>
    <t>PLASTİK MALZEME VE ŞEKİLLENDİRİLMESİ</t>
  </si>
  <si>
    <t>HİDROLİK VE PNÖMATİK SİSTEMLER</t>
  </si>
  <si>
    <t>TESİS TASARIMI VE PLANLAMASI</t>
  </si>
  <si>
    <t>ENERJİ SANTRALLERİ</t>
  </si>
  <si>
    <t>GAZ TESİSATI</t>
  </si>
  <si>
    <t>Kalkınma Ajansı Proje Hazırlama ve Değerlendirme</t>
  </si>
  <si>
    <t>TOZ METALURJİSİ</t>
  </si>
  <si>
    <t>MESLEKİ YABANCI DİL-I</t>
  </si>
  <si>
    <t>CNC TAKIM TEZGAHLARI-I</t>
  </si>
  <si>
    <t>METALLERE PLASTİK ŞEKİL VERME</t>
  </si>
  <si>
    <t>TARIM MAKİNELERİ-II</t>
  </si>
  <si>
    <t>BÖLÜM SEÇMELİ DERSLERİ (A)</t>
  </si>
  <si>
    <t>BÖLÜM  SEÇMELİ DERSLERİ (B)</t>
  </si>
  <si>
    <t xml:space="preserve">T.C
MUNZUR ÜNİVERSİTESİ
MÜHENDİSLİK FAKÜLTESİ
MAKİNA MÜHENDİSLİĞİ BÖLÜMÜ
2011  LİSANS MÜFREDATI </t>
  </si>
  <si>
    <t xml:space="preserve">T.C
MUNZUR ÜNİVERSİTESİ
MÜHENDİSLİK FAKÜLTESİ
MAKİNA MÜHENDİSLİĞİ BÖLÜMÜ
2015  LİSANS MÜFREDATI </t>
  </si>
  <si>
    <t>MAKİNE MÜHENDİSLİĞİNE GİRİŞ</t>
  </si>
  <si>
    <t>GENEL FİZİK-1</t>
  </si>
  <si>
    <t>MMÜ117</t>
  </si>
  <si>
    <t>TBF107</t>
  </si>
  <si>
    <t>SOS103</t>
  </si>
  <si>
    <t>ALMANCA</t>
  </si>
  <si>
    <t>SOS104</t>
  </si>
  <si>
    <t>FRANSIZCA</t>
  </si>
  <si>
    <t>SOS106</t>
  </si>
  <si>
    <t>UYGARLIK TARİHİ</t>
  </si>
  <si>
    <t>SOS107</t>
  </si>
  <si>
    <t>BİLİM TARİHİ</t>
  </si>
  <si>
    <t>KÜR102</t>
  </si>
  <si>
    <t>KÜRTÇE</t>
  </si>
  <si>
    <t>ZAZ102</t>
  </si>
  <si>
    <t>ZAZACA</t>
  </si>
  <si>
    <t>TBF 108</t>
  </si>
  <si>
    <t>GENEL FİZİK-II</t>
  </si>
  <si>
    <t>MMÜ-434</t>
  </si>
  <si>
    <t>MMÜ-404</t>
  </si>
  <si>
    <t>MMÜ-465</t>
  </si>
  <si>
    <t>MMÜ444</t>
  </si>
  <si>
    <t>MMÜ420</t>
  </si>
  <si>
    <t>MMÜ472</t>
  </si>
  <si>
    <t>MMÜ439</t>
  </si>
  <si>
    <t>MMÜ430</t>
  </si>
  <si>
    <t>MALZEMELERİN MEKANİK DAVRANIŞLARI</t>
  </si>
  <si>
    <t>MMÜ 401</t>
  </si>
  <si>
    <t>MMü424</t>
  </si>
  <si>
    <t>MMÜ441</t>
  </si>
  <si>
    <t>MMÜ-410</t>
  </si>
  <si>
    <t>KAYNAK TEKNOLOJİSİ</t>
  </si>
  <si>
    <t>MMÜ-405</t>
  </si>
  <si>
    <t>İÇTEN YANMALI MOTORLAR</t>
  </si>
  <si>
    <t>MMÜ-411</t>
  </si>
  <si>
    <t>ÖLÇME VE KALİTE KONTROL</t>
  </si>
  <si>
    <t>MMÜ402</t>
  </si>
  <si>
    <t>MESLEKİ YABANCI DİL- II</t>
  </si>
  <si>
    <t>MMÜ 470</t>
  </si>
  <si>
    <t>İŞ GÜVENLİĞİ</t>
  </si>
  <si>
    <t>MMÜ413</t>
  </si>
  <si>
    <t>FABRİKA ORGANİZASYONU</t>
  </si>
  <si>
    <t>MMU414</t>
  </si>
  <si>
    <t>MÜHENDİSLİK EKONOMİSİ</t>
  </si>
  <si>
    <t>MMÜ403</t>
  </si>
  <si>
    <t>MMÜ 425</t>
  </si>
  <si>
    <t>CNC TAKIM TEZGAHLARI-II</t>
  </si>
  <si>
    <t>ASF102</t>
  </si>
  <si>
    <t>ANADOLU SEVGİ FELSEFESİ</t>
  </si>
  <si>
    <t>MMÜ-409</t>
  </si>
  <si>
    <t>MMÜ-407</t>
  </si>
  <si>
    <t>MMÜ-450</t>
  </si>
  <si>
    <t>MMÜ-444</t>
  </si>
  <si>
    <t>MMÜ447</t>
  </si>
  <si>
    <t>MMÜ457</t>
  </si>
  <si>
    <t>MMÜ479</t>
  </si>
  <si>
    <t>MMÜ 466</t>
  </si>
  <si>
    <t>MMÜ-428</t>
  </si>
  <si>
    <t>DOĞALGAZ SİSTEMLERİ</t>
  </si>
  <si>
    <t>MMÜ-473</t>
  </si>
  <si>
    <t>MEKANİK TİTREŞİMLER</t>
  </si>
  <si>
    <t>MMÜ474</t>
  </si>
  <si>
    <t>İŞ YÖNETİMİ VE MÜHENDİSLİK ETİĞİ</t>
  </si>
  <si>
    <t>MMÜ415</t>
  </si>
  <si>
    <t>MMÜ461</t>
  </si>
  <si>
    <t>TARIM MAKİNALARI-I</t>
  </si>
  <si>
    <t>GÜZ DÖNEMİ - TEKNİK SEÇMELİ (A)  7. DÖNEM</t>
  </si>
  <si>
    <t>BAHAR DÖNEMİ - TEKNİK SEÇMELİ (B) 8. DÖNEM</t>
  </si>
  <si>
    <t>SOS XXX</t>
  </si>
  <si>
    <t>SOS. SEÇMELİ DERSLER BÖLÜM C</t>
  </si>
  <si>
    <t>GÜZ DÖNEMİ - SOSYAL SEÇMELİ (C)  2. DÖNEM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</si>
</sst>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40">
    <xf numFmtId="0" fontId="0" fillId="0" borderId="0" xfId="0"/>
    <xf numFmtId="0" fontId="1" fillId="0" borderId="1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1" fillId="0" borderId="22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4" borderId="24" xfId="0" applyFont="1" applyFill="1" applyBorder="1"/>
    <xf numFmtId="0" fontId="1" fillId="0" borderId="23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/>
    <xf numFmtId="49" fontId="1" fillId="0" borderId="9" xfId="0" applyNumberFormat="1" applyFont="1" applyFill="1" applyBorder="1"/>
    <xf numFmtId="49" fontId="1" fillId="0" borderId="10" xfId="0" applyNumberFormat="1" applyFont="1" applyFill="1" applyBorder="1"/>
    <xf numFmtId="49" fontId="1" fillId="0" borderId="11" xfId="0" applyNumberFormat="1" applyFont="1" applyFill="1" applyBorder="1"/>
    <xf numFmtId="49" fontId="1" fillId="0" borderId="1" xfId="0" applyNumberFormat="1" applyFont="1" applyFill="1" applyBorder="1"/>
    <xf numFmtId="49" fontId="1" fillId="0" borderId="12" xfId="0" applyNumberFormat="1" applyFont="1" applyFill="1" applyBorder="1"/>
    <xf numFmtId="49" fontId="1" fillId="0" borderId="13" xfId="0" applyNumberFormat="1" applyFont="1" applyFill="1" applyBorder="1"/>
    <xf numFmtId="49" fontId="1" fillId="0" borderId="14" xfId="0" applyNumberFormat="1" applyFont="1" applyFill="1" applyBorder="1"/>
    <xf numFmtId="49" fontId="1" fillId="0" borderId="15" xfId="0" applyNumberFormat="1" applyFont="1" applyFill="1" applyBorder="1"/>
    <xf numFmtId="49" fontId="1" fillId="2" borderId="30" xfId="0" applyNumberFormat="1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right"/>
    </xf>
    <xf numFmtId="49" fontId="1" fillId="3" borderId="18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/>
    <xf numFmtId="49" fontId="1" fillId="0" borderId="24" xfId="0" applyNumberFormat="1" applyFont="1" applyFill="1" applyBorder="1"/>
    <xf numFmtId="49" fontId="4" fillId="0" borderId="12" xfId="0" applyNumberFormat="1" applyFont="1" applyFill="1" applyBorder="1"/>
    <xf numFmtId="49" fontId="1" fillId="2" borderId="33" xfId="0" applyNumberFormat="1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0" borderId="32" xfId="0" applyNumberFormat="1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49" fontId="1" fillId="4" borderId="12" xfId="0" applyNumberFormat="1" applyFont="1" applyFill="1" applyBorder="1"/>
    <xf numFmtId="49" fontId="1" fillId="2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49" fontId="1" fillId="4" borderId="22" xfId="0" applyNumberFormat="1" applyFont="1" applyFill="1" applyBorder="1"/>
    <xf numFmtId="49" fontId="1" fillId="4" borderId="23" xfId="0" applyNumberFormat="1" applyFont="1" applyFill="1" applyBorder="1"/>
    <xf numFmtId="49" fontId="1" fillId="4" borderId="25" xfId="0" applyNumberFormat="1" applyFont="1" applyFill="1" applyBorder="1"/>
    <xf numFmtId="49" fontId="1" fillId="4" borderId="8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4" borderId="0" xfId="0" applyNumberFormat="1" applyFont="1" applyFill="1"/>
    <xf numFmtId="49" fontId="1" fillId="4" borderId="11" xfId="0" applyNumberFormat="1" applyFont="1" applyFill="1" applyBorder="1"/>
    <xf numFmtId="49" fontId="1" fillId="4" borderId="1" xfId="0" applyNumberFormat="1" applyFont="1" applyFill="1" applyBorder="1"/>
    <xf numFmtId="49" fontId="1" fillId="3" borderId="24" xfId="0" applyNumberFormat="1" applyFont="1" applyFill="1" applyBorder="1"/>
    <xf numFmtId="49" fontId="1" fillId="4" borderId="1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22" xfId="0" applyNumberFormat="1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2" fillId="0" borderId="2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left" vertical="center"/>
    </xf>
    <xf numFmtId="49" fontId="1" fillId="0" borderId="25" xfId="0" applyNumberFormat="1" applyFont="1" applyFill="1" applyBorder="1"/>
    <xf numFmtId="49" fontId="1" fillId="0" borderId="2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/>
    <xf numFmtId="49" fontId="1" fillId="0" borderId="22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49" fontId="1" fillId="4" borderId="24" xfId="0" applyNumberFormat="1" applyFont="1" applyFill="1" applyBorder="1"/>
    <xf numFmtId="49" fontId="1" fillId="3" borderId="12" xfId="0" applyNumberFormat="1" applyFont="1" applyFill="1" applyBorder="1"/>
    <xf numFmtId="49" fontId="1" fillId="0" borderId="36" xfId="0" applyNumberFormat="1" applyFont="1" applyFill="1" applyBorder="1"/>
    <xf numFmtId="49" fontId="1" fillId="0" borderId="39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0" xfId="0" applyNumberFormat="1" applyFont="1" applyFill="1"/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view="pageLayout" topLeftCell="A59" zoomScale="110" zoomScaleNormal="130" zoomScalePageLayoutView="110" workbookViewId="0">
      <selection activeCell="E59" sqref="E59:F59"/>
    </sheetView>
  </sheetViews>
  <sheetFormatPr defaultRowHeight="11.25" x14ac:dyDescent="0.2"/>
  <cols>
    <col min="1" max="1" width="1" style="22" customWidth="1"/>
    <col min="2" max="2" width="3" style="22" customWidth="1"/>
    <col min="3" max="3" width="8.28515625" style="22" customWidth="1"/>
    <col min="4" max="4" width="21.5703125" style="22" customWidth="1"/>
    <col min="5" max="6" width="2.85546875" style="23" customWidth="1"/>
    <col min="7" max="7" width="3.85546875" style="23" customWidth="1"/>
    <col min="8" max="8" width="4" style="23" customWidth="1"/>
    <col min="9" max="9" width="1.28515625" style="22" customWidth="1"/>
    <col min="10" max="10" width="3" style="22" customWidth="1"/>
    <col min="11" max="11" width="8.140625" style="22" customWidth="1"/>
    <col min="12" max="12" width="22.28515625" style="22" customWidth="1"/>
    <col min="13" max="14" width="2.85546875" style="23" customWidth="1"/>
    <col min="15" max="15" width="3.85546875" style="23" customWidth="1"/>
    <col min="16" max="16" width="4" style="23" customWidth="1"/>
    <col min="17" max="16384" width="9.140625" style="22"/>
  </cols>
  <sheetData>
    <row r="1" spans="1:16" ht="6" customHeight="1" thickBot="1" x14ac:dyDescent="0.25"/>
    <row r="2" spans="1:16" ht="58.5" customHeight="1" thickBot="1" x14ac:dyDescent="0.25">
      <c r="B2" s="91" t="s">
        <v>146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6" ht="7.5" customHeight="1" thickBot="1" x14ac:dyDescent="0.25"/>
    <row r="4" spans="1:16" ht="16.5" customHeight="1" thickBot="1" x14ac:dyDescent="0.25">
      <c r="B4" s="94" t="s">
        <v>27</v>
      </c>
      <c r="C4" s="95"/>
      <c r="D4" s="95"/>
      <c r="E4" s="95"/>
      <c r="F4" s="95"/>
      <c r="G4" s="95"/>
      <c r="H4" s="96"/>
      <c r="I4" s="24"/>
      <c r="J4" s="94" t="s">
        <v>28</v>
      </c>
      <c r="K4" s="95"/>
      <c r="L4" s="95"/>
      <c r="M4" s="95"/>
      <c r="N4" s="95"/>
      <c r="O4" s="95"/>
      <c r="P4" s="96"/>
    </row>
    <row r="5" spans="1:16" ht="15.75" customHeight="1" thickBot="1" x14ac:dyDescent="0.25">
      <c r="B5" s="97" t="s">
        <v>18</v>
      </c>
      <c r="C5" s="98"/>
      <c r="D5" s="101" t="s">
        <v>16</v>
      </c>
      <c r="E5" s="103" t="s">
        <v>17</v>
      </c>
      <c r="F5" s="104"/>
      <c r="G5" s="104"/>
      <c r="H5" s="105"/>
      <c r="I5" s="24"/>
      <c r="J5" s="97" t="s">
        <v>18</v>
      </c>
      <c r="K5" s="98"/>
      <c r="L5" s="101" t="s">
        <v>16</v>
      </c>
      <c r="M5" s="103" t="s">
        <v>17</v>
      </c>
      <c r="N5" s="104"/>
      <c r="O5" s="104"/>
      <c r="P5" s="105"/>
    </row>
    <row r="6" spans="1:16" ht="15.75" customHeight="1" thickBot="1" x14ac:dyDescent="0.25">
      <c r="B6" s="99"/>
      <c r="C6" s="100"/>
      <c r="D6" s="102"/>
      <c r="E6" s="25" t="s">
        <v>12</v>
      </c>
      <c r="F6" s="25" t="s">
        <v>13</v>
      </c>
      <c r="G6" s="25" t="s">
        <v>14</v>
      </c>
      <c r="H6" s="25" t="s">
        <v>15</v>
      </c>
      <c r="I6" s="24"/>
      <c r="J6" s="99"/>
      <c r="K6" s="100"/>
      <c r="L6" s="102"/>
      <c r="M6" s="25" t="s">
        <v>12</v>
      </c>
      <c r="N6" s="25" t="s">
        <v>13</v>
      </c>
      <c r="O6" s="25" t="s">
        <v>14</v>
      </c>
      <c r="P6" s="25" t="s">
        <v>15</v>
      </c>
    </row>
    <row r="7" spans="1:16" x14ac:dyDescent="0.2">
      <c r="B7" s="26"/>
      <c r="C7" s="27" t="s">
        <v>52</v>
      </c>
      <c r="D7" s="28" t="s">
        <v>46</v>
      </c>
      <c r="E7" s="16">
        <v>2</v>
      </c>
      <c r="F7" s="17">
        <v>0</v>
      </c>
      <c r="G7" s="17">
        <v>2</v>
      </c>
      <c r="H7" s="18">
        <v>2</v>
      </c>
      <c r="J7" s="26"/>
      <c r="K7" s="27" t="s">
        <v>66</v>
      </c>
      <c r="L7" s="28" t="s">
        <v>59</v>
      </c>
      <c r="M7" s="16">
        <v>2</v>
      </c>
      <c r="N7" s="17">
        <v>0</v>
      </c>
      <c r="O7" s="17">
        <v>2</v>
      </c>
      <c r="P7" s="18">
        <v>2</v>
      </c>
    </row>
    <row r="8" spans="1:16" x14ac:dyDescent="0.2">
      <c r="B8" s="29"/>
      <c r="C8" s="30" t="s">
        <v>53</v>
      </c>
      <c r="D8" s="31" t="s">
        <v>47</v>
      </c>
      <c r="E8" s="19">
        <v>3</v>
      </c>
      <c r="F8" s="20">
        <v>0</v>
      </c>
      <c r="G8" s="20">
        <v>3</v>
      </c>
      <c r="H8" s="21">
        <v>4</v>
      </c>
      <c r="J8" s="29"/>
      <c r="K8" s="30" t="s">
        <v>67</v>
      </c>
      <c r="L8" s="31" t="s">
        <v>60</v>
      </c>
      <c r="M8" s="19">
        <v>3</v>
      </c>
      <c r="N8" s="20">
        <v>2</v>
      </c>
      <c r="O8" s="20">
        <v>4</v>
      </c>
      <c r="P8" s="21">
        <v>4</v>
      </c>
    </row>
    <row r="9" spans="1:16" x14ac:dyDescent="0.2">
      <c r="B9" s="29"/>
      <c r="C9" s="30" t="s">
        <v>54</v>
      </c>
      <c r="D9" s="31" t="s">
        <v>48</v>
      </c>
      <c r="E9" s="19">
        <v>3</v>
      </c>
      <c r="F9" s="20">
        <v>2</v>
      </c>
      <c r="G9" s="20">
        <v>4</v>
      </c>
      <c r="H9" s="21">
        <v>6</v>
      </c>
      <c r="J9" s="29"/>
      <c r="K9" s="30" t="s">
        <v>68</v>
      </c>
      <c r="L9" s="31" t="s">
        <v>61</v>
      </c>
      <c r="M9" s="19">
        <v>3</v>
      </c>
      <c r="N9" s="20">
        <v>0</v>
      </c>
      <c r="O9" s="20">
        <v>3</v>
      </c>
      <c r="P9" s="21">
        <v>3</v>
      </c>
    </row>
    <row r="10" spans="1:16" x14ac:dyDescent="0.2">
      <c r="B10" s="29"/>
      <c r="C10" s="30" t="s">
        <v>55</v>
      </c>
      <c r="D10" s="31" t="s">
        <v>49</v>
      </c>
      <c r="E10" s="19">
        <v>2</v>
      </c>
      <c r="F10" s="20">
        <v>2</v>
      </c>
      <c r="G10" s="20">
        <v>3</v>
      </c>
      <c r="H10" s="21">
        <v>4</v>
      </c>
      <c r="J10" s="29"/>
      <c r="K10" s="30" t="s">
        <v>69</v>
      </c>
      <c r="L10" s="31" t="s">
        <v>62</v>
      </c>
      <c r="M10" s="19">
        <v>4</v>
      </c>
      <c r="N10" s="20">
        <v>0</v>
      </c>
      <c r="O10" s="20">
        <v>4</v>
      </c>
      <c r="P10" s="21">
        <v>5</v>
      </c>
    </row>
    <row r="11" spans="1:16" x14ac:dyDescent="0.2">
      <c r="B11" s="29"/>
      <c r="C11" s="30" t="s">
        <v>56</v>
      </c>
      <c r="D11" s="31" t="s">
        <v>50</v>
      </c>
      <c r="E11" s="19">
        <v>3</v>
      </c>
      <c r="F11" s="20">
        <v>2</v>
      </c>
      <c r="G11" s="20">
        <v>4</v>
      </c>
      <c r="H11" s="21">
        <v>6</v>
      </c>
      <c r="J11" s="29"/>
      <c r="K11" s="30" t="s">
        <v>70</v>
      </c>
      <c r="L11" s="31" t="s">
        <v>63</v>
      </c>
      <c r="M11" s="19">
        <v>3</v>
      </c>
      <c r="N11" s="20">
        <v>2</v>
      </c>
      <c r="O11" s="20">
        <v>4</v>
      </c>
      <c r="P11" s="21">
        <v>5</v>
      </c>
    </row>
    <row r="12" spans="1:16" x14ac:dyDescent="0.2">
      <c r="B12" s="29"/>
      <c r="C12" s="30" t="s">
        <v>57</v>
      </c>
      <c r="D12" s="31" t="s">
        <v>1</v>
      </c>
      <c r="E12" s="19">
        <v>2</v>
      </c>
      <c r="F12" s="20">
        <v>2</v>
      </c>
      <c r="G12" s="20">
        <v>3</v>
      </c>
      <c r="H12" s="21">
        <v>5</v>
      </c>
      <c r="J12" s="29"/>
      <c r="K12" s="30" t="s">
        <v>71</v>
      </c>
      <c r="L12" s="31" t="s">
        <v>64</v>
      </c>
      <c r="M12" s="19">
        <v>2</v>
      </c>
      <c r="N12" s="20">
        <v>2</v>
      </c>
      <c r="O12" s="20">
        <v>3</v>
      </c>
      <c r="P12" s="21">
        <v>4</v>
      </c>
    </row>
    <row r="13" spans="1:16" x14ac:dyDescent="0.2">
      <c r="B13" s="29"/>
      <c r="C13" s="30" t="s">
        <v>58</v>
      </c>
      <c r="D13" s="31" t="s">
        <v>51</v>
      </c>
      <c r="E13" s="19">
        <v>2</v>
      </c>
      <c r="F13" s="20">
        <v>2</v>
      </c>
      <c r="G13" s="20">
        <v>3</v>
      </c>
      <c r="H13" s="21">
        <v>4</v>
      </c>
      <c r="J13" s="29"/>
      <c r="K13" s="30" t="s">
        <v>216</v>
      </c>
      <c r="L13" s="85" t="s">
        <v>217</v>
      </c>
      <c r="M13" s="19">
        <v>1</v>
      </c>
      <c r="N13" s="20">
        <v>0</v>
      </c>
      <c r="O13" s="20">
        <v>0</v>
      </c>
      <c r="P13" s="21">
        <v>0</v>
      </c>
    </row>
    <row r="14" spans="1:16" x14ac:dyDescent="0.2">
      <c r="A14" s="87"/>
      <c r="B14" s="86"/>
      <c r="C14" s="30"/>
      <c r="D14" s="31"/>
      <c r="E14" s="68"/>
      <c r="F14" s="20"/>
      <c r="G14" s="20"/>
      <c r="H14" s="21"/>
      <c r="J14" s="29"/>
      <c r="K14" s="30" t="s">
        <v>72</v>
      </c>
      <c r="L14" s="31" t="s">
        <v>65</v>
      </c>
      <c r="M14" s="19">
        <v>0</v>
      </c>
      <c r="N14" s="20">
        <v>0</v>
      </c>
      <c r="O14" s="20">
        <v>0</v>
      </c>
      <c r="P14" s="21">
        <v>15</v>
      </c>
    </row>
    <row r="15" spans="1:16" ht="12" thickBot="1" x14ac:dyDescent="0.25">
      <c r="B15" s="32"/>
      <c r="C15" s="33"/>
      <c r="D15" s="34" t="s">
        <v>2</v>
      </c>
      <c r="E15" s="35">
        <f>SUM(E7:E13)</f>
        <v>17</v>
      </c>
      <c r="F15" s="36">
        <f>SUM(F7:F13)</f>
        <v>10</v>
      </c>
      <c r="G15" s="37">
        <f>SUM(G7:G13)</f>
        <v>22</v>
      </c>
      <c r="H15" s="38">
        <f>SUM(H7:H13)</f>
        <v>31</v>
      </c>
      <c r="J15" s="32"/>
      <c r="K15" s="33"/>
      <c r="L15" s="34" t="s">
        <v>3</v>
      </c>
      <c r="M15" s="35">
        <f>SUM(M7:M14)</f>
        <v>18</v>
      </c>
      <c r="N15" s="36">
        <f>SUM(N7:N14)</f>
        <v>6</v>
      </c>
      <c r="O15" s="37">
        <f>SUM(O7:O14)</f>
        <v>20</v>
      </c>
      <c r="P15" s="38">
        <f>SUM(P7:P14)</f>
        <v>38</v>
      </c>
    </row>
    <row r="16" spans="1:16" ht="15.75" customHeight="1" thickBot="1" x14ac:dyDescent="0.25">
      <c r="E16" s="106">
        <f>E15+F15</f>
        <v>27</v>
      </c>
      <c r="F16" s="107"/>
      <c r="L16" s="39" t="s">
        <v>10</v>
      </c>
      <c r="M16" s="106">
        <f>M15+N15</f>
        <v>24</v>
      </c>
      <c r="N16" s="107"/>
      <c r="O16" s="40">
        <f>G15+O15</f>
        <v>42</v>
      </c>
      <c r="P16" s="41">
        <f>H15+P15</f>
        <v>69</v>
      </c>
    </row>
    <row r="17" spans="1:18" ht="4.5" customHeight="1" thickBot="1" x14ac:dyDescent="0.25">
      <c r="F17" s="42"/>
      <c r="L17" s="39"/>
      <c r="N17" s="42"/>
    </row>
    <row r="18" spans="1:18" ht="16.5" customHeight="1" thickBot="1" x14ac:dyDescent="0.25">
      <c r="B18" s="94" t="s">
        <v>29</v>
      </c>
      <c r="C18" s="95"/>
      <c r="D18" s="95"/>
      <c r="E18" s="95"/>
      <c r="F18" s="95"/>
      <c r="G18" s="95"/>
      <c r="H18" s="96"/>
      <c r="I18" s="24"/>
      <c r="J18" s="94" t="s">
        <v>30</v>
      </c>
      <c r="K18" s="95"/>
      <c r="L18" s="95"/>
      <c r="M18" s="95"/>
      <c r="N18" s="95"/>
      <c r="O18" s="95"/>
      <c r="P18" s="96"/>
    </row>
    <row r="19" spans="1:18" s="24" customFormat="1" ht="12" thickBot="1" x14ac:dyDescent="0.25">
      <c r="B19" s="97" t="s">
        <v>18</v>
      </c>
      <c r="C19" s="98"/>
      <c r="D19" s="101" t="s">
        <v>16</v>
      </c>
      <c r="E19" s="103" t="s">
        <v>17</v>
      </c>
      <c r="F19" s="104"/>
      <c r="G19" s="104"/>
      <c r="H19" s="105"/>
      <c r="J19" s="97" t="s">
        <v>18</v>
      </c>
      <c r="K19" s="98"/>
      <c r="L19" s="101" t="s">
        <v>16</v>
      </c>
      <c r="M19" s="103" t="s">
        <v>17</v>
      </c>
      <c r="N19" s="104"/>
      <c r="O19" s="104"/>
      <c r="P19" s="105"/>
    </row>
    <row r="20" spans="1:18" s="24" customFormat="1" ht="12" thickBot="1" x14ac:dyDescent="0.25">
      <c r="B20" s="99"/>
      <c r="C20" s="100"/>
      <c r="D20" s="102"/>
      <c r="E20" s="25" t="s">
        <v>12</v>
      </c>
      <c r="F20" s="25" t="s">
        <v>13</v>
      </c>
      <c r="G20" s="25" t="s">
        <v>14</v>
      </c>
      <c r="H20" s="25" t="s">
        <v>15</v>
      </c>
      <c r="J20" s="99"/>
      <c r="K20" s="100"/>
      <c r="L20" s="102"/>
      <c r="M20" s="25" t="s">
        <v>12</v>
      </c>
      <c r="N20" s="25" t="s">
        <v>13</v>
      </c>
      <c r="O20" s="25" t="s">
        <v>14</v>
      </c>
      <c r="P20" s="25" t="s">
        <v>15</v>
      </c>
    </row>
    <row r="21" spans="1:18" x14ac:dyDescent="0.2">
      <c r="B21" s="26"/>
      <c r="C21" s="27" t="s">
        <v>80</v>
      </c>
      <c r="D21" s="28" t="s">
        <v>73</v>
      </c>
      <c r="E21" s="16">
        <v>2</v>
      </c>
      <c r="F21" s="17">
        <v>2</v>
      </c>
      <c r="G21" s="17">
        <v>3</v>
      </c>
      <c r="H21" s="18">
        <v>5</v>
      </c>
      <c r="J21" s="26"/>
      <c r="K21" s="27" t="s">
        <v>94</v>
      </c>
      <c r="L21" s="43" t="s">
        <v>87</v>
      </c>
      <c r="M21" s="16">
        <v>2</v>
      </c>
      <c r="N21" s="17">
        <v>0</v>
      </c>
      <c r="O21" s="17">
        <v>2</v>
      </c>
      <c r="P21" s="18">
        <v>2</v>
      </c>
    </row>
    <row r="22" spans="1:18" x14ac:dyDescent="0.2">
      <c r="B22" s="29"/>
      <c r="C22" s="30" t="s">
        <v>81</v>
      </c>
      <c r="D22" s="31" t="s">
        <v>74</v>
      </c>
      <c r="E22" s="19">
        <v>3</v>
      </c>
      <c r="F22" s="20">
        <v>0</v>
      </c>
      <c r="G22" s="20">
        <v>3</v>
      </c>
      <c r="H22" s="21">
        <v>4</v>
      </c>
      <c r="J22" s="29"/>
      <c r="K22" s="30" t="s">
        <v>95</v>
      </c>
      <c r="L22" s="44" t="s">
        <v>88</v>
      </c>
      <c r="M22" s="19">
        <v>3</v>
      </c>
      <c r="N22" s="20">
        <v>0</v>
      </c>
      <c r="O22" s="20">
        <v>3</v>
      </c>
      <c r="P22" s="21">
        <v>4</v>
      </c>
    </row>
    <row r="23" spans="1:18" x14ac:dyDescent="0.2">
      <c r="B23" s="29"/>
      <c r="C23" s="30" t="s">
        <v>82</v>
      </c>
      <c r="D23" s="31" t="s">
        <v>75</v>
      </c>
      <c r="E23" s="19">
        <v>2</v>
      </c>
      <c r="F23" s="20">
        <v>2</v>
      </c>
      <c r="G23" s="20">
        <v>3</v>
      </c>
      <c r="H23" s="21">
        <v>4</v>
      </c>
      <c r="J23" s="29"/>
      <c r="K23" s="30" t="s">
        <v>96</v>
      </c>
      <c r="L23" s="44" t="s">
        <v>89</v>
      </c>
      <c r="M23" s="19">
        <v>4</v>
      </c>
      <c r="N23" s="20">
        <v>0</v>
      </c>
      <c r="O23" s="20">
        <v>4</v>
      </c>
      <c r="P23" s="21">
        <v>6</v>
      </c>
    </row>
    <row r="24" spans="1:18" x14ac:dyDescent="0.2">
      <c r="B24" s="29"/>
      <c r="C24" s="30" t="s">
        <v>83</v>
      </c>
      <c r="D24" s="45" t="s">
        <v>76</v>
      </c>
      <c r="E24" s="19">
        <v>4</v>
      </c>
      <c r="F24" s="20">
        <v>0</v>
      </c>
      <c r="G24" s="20">
        <v>4</v>
      </c>
      <c r="H24" s="21">
        <v>5</v>
      </c>
      <c r="J24" s="29"/>
      <c r="K24" s="30" t="s">
        <v>97</v>
      </c>
      <c r="L24" s="44" t="s">
        <v>90</v>
      </c>
      <c r="M24" s="19">
        <v>3</v>
      </c>
      <c r="N24" s="20">
        <v>0</v>
      </c>
      <c r="O24" s="20">
        <v>3</v>
      </c>
      <c r="P24" s="21">
        <v>4</v>
      </c>
    </row>
    <row r="25" spans="1:18" x14ac:dyDescent="0.2">
      <c r="B25" s="29"/>
      <c r="C25" s="30" t="s">
        <v>84</v>
      </c>
      <c r="D25" s="31" t="s">
        <v>77</v>
      </c>
      <c r="E25" s="19">
        <v>4</v>
      </c>
      <c r="F25" s="20">
        <v>2</v>
      </c>
      <c r="G25" s="20">
        <v>5</v>
      </c>
      <c r="H25" s="21">
        <v>6</v>
      </c>
      <c r="J25" s="29"/>
      <c r="K25" s="30" t="s">
        <v>98</v>
      </c>
      <c r="L25" s="44" t="s">
        <v>91</v>
      </c>
      <c r="M25" s="19">
        <v>2</v>
      </c>
      <c r="N25" s="20">
        <v>2</v>
      </c>
      <c r="O25" s="20">
        <v>3</v>
      </c>
      <c r="P25" s="21">
        <v>4</v>
      </c>
    </row>
    <row r="26" spans="1:18" x14ac:dyDescent="0.2">
      <c r="B26" s="29"/>
      <c r="C26" s="30" t="s">
        <v>85</v>
      </c>
      <c r="D26" s="31" t="s">
        <v>78</v>
      </c>
      <c r="E26" s="19">
        <v>3</v>
      </c>
      <c r="F26" s="20">
        <v>0</v>
      </c>
      <c r="G26" s="20">
        <v>3</v>
      </c>
      <c r="H26" s="21">
        <v>4</v>
      </c>
      <c r="J26" s="29"/>
      <c r="K26" s="30" t="s">
        <v>99</v>
      </c>
      <c r="L26" s="44" t="s">
        <v>92</v>
      </c>
      <c r="M26" s="19">
        <v>4</v>
      </c>
      <c r="N26" s="20">
        <v>2</v>
      </c>
      <c r="O26" s="20">
        <v>5</v>
      </c>
      <c r="P26" s="21">
        <v>6</v>
      </c>
    </row>
    <row r="27" spans="1:18" x14ac:dyDescent="0.2">
      <c r="B27" s="29"/>
      <c r="C27" s="30" t="s">
        <v>86</v>
      </c>
      <c r="D27" s="31" t="s">
        <v>79</v>
      </c>
      <c r="E27" s="19">
        <v>2</v>
      </c>
      <c r="F27" s="20">
        <v>0</v>
      </c>
      <c r="G27" s="20">
        <v>2</v>
      </c>
      <c r="H27" s="21">
        <v>2</v>
      </c>
      <c r="J27" s="29"/>
      <c r="K27" s="30" t="s">
        <v>100</v>
      </c>
      <c r="L27" s="44" t="s">
        <v>93</v>
      </c>
      <c r="M27" s="19">
        <v>0</v>
      </c>
      <c r="N27" s="20">
        <v>0</v>
      </c>
      <c r="O27" s="20">
        <v>0</v>
      </c>
      <c r="P27" s="21">
        <v>4</v>
      </c>
    </row>
    <row r="28" spans="1:18" ht="12" thickBot="1" x14ac:dyDescent="0.25">
      <c r="A28" s="22" t="s">
        <v>23</v>
      </c>
      <c r="B28" s="32"/>
      <c r="C28" s="33"/>
      <c r="D28" s="34" t="s">
        <v>4</v>
      </c>
      <c r="E28" s="46">
        <f>SUM(E21:E27)</f>
        <v>20</v>
      </c>
      <c r="F28" s="47">
        <f>SUM(F21:F27)</f>
        <v>6</v>
      </c>
      <c r="G28" s="47">
        <f>SUM(G21:G27)</f>
        <v>23</v>
      </c>
      <c r="H28" s="48">
        <f>SUM(H21:H27)</f>
        <v>30</v>
      </c>
      <c r="J28" s="32"/>
      <c r="K28" s="33"/>
      <c r="L28" s="49" t="s">
        <v>5</v>
      </c>
      <c r="M28" s="46">
        <f>SUM(M21:M27)</f>
        <v>18</v>
      </c>
      <c r="N28" s="47">
        <f>SUM(N21:N27)</f>
        <v>4</v>
      </c>
      <c r="O28" s="47">
        <f>SUM(O21:O27)</f>
        <v>20</v>
      </c>
      <c r="P28" s="48">
        <f>SUM(P21:P27)</f>
        <v>30</v>
      </c>
      <c r="R28" s="22" t="s">
        <v>0</v>
      </c>
    </row>
    <row r="29" spans="1:18" ht="15.75" customHeight="1" thickBot="1" x14ac:dyDescent="0.25">
      <c r="E29" s="108">
        <f>E28+F28</f>
        <v>26</v>
      </c>
      <c r="F29" s="109"/>
      <c r="L29" s="39" t="s">
        <v>10</v>
      </c>
      <c r="M29" s="108">
        <f>M28+N28</f>
        <v>22</v>
      </c>
      <c r="N29" s="109"/>
      <c r="O29" s="50">
        <f>G28+O28</f>
        <v>43</v>
      </c>
      <c r="P29" s="50">
        <f>H28+P28</f>
        <v>60</v>
      </c>
    </row>
    <row r="30" spans="1:18" ht="6.75" customHeight="1" thickBot="1" x14ac:dyDescent="0.25">
      <c r="F30" s="42"/>
      <c r="L30" s="39"/>
      <c r="N30" s="42"/>
    </row>
    <row r="31" spans="1:18" ht="16.5" customHeight="1" thickBot="1" x14ac:dyDescent="0.25">
      <c r="B31" s="94" t="s">
        <v>31</v>
      </c>
      <c r="C31" s="95"/>
      <c r="D31" s="95"/>
      <c r="E31" s="95"/>
      <c r="F31" s="95"/>
      <c r="G31" s="95"/>
      <c r="H31" s="96"/>
      <c r="I31" s="24"/>
      <c r="J31" s="94" t="s">
        <v>32</v>
      </c>
      <c r="K31" s="95"/>
      <c r="L31" s="95"/>
      <c r="M31" s="95"/>
      <c r="N31" s="95"/>
      <c r="O31" s="95"/>
      <c r="P31" s="96"/>
    </row>
    <row r="32" spans="1:18" s="24" customFormat="1" ht="12" thickBot="1" x14ac:dyDescent="0.25">
      <c r="B32" s="97" t="s">
        <v>18</v>
      </c>
      <c r="C32" s="98"/>
      <c r="D32" s="101" t="s">
        <v>16</v>
      </c>
      <c r="E32" s="103" t="s">
        <v>17</v>
      </c>
      <c r="F32" s="104"/>
      <c r="G32" s="104"/>
      <c r="H32" s="105"/>
      <c r="J32" s="97" t="s">
        <v>18</v>
      </c>
      <c r="K32" s="98"/>
      <c r="L32" s="101" t="s">
        <v>16</v>
      </c>
      <c r="M32" s="103" t="s">
        <v>17</v>
      </c>
      <c r="N32" s="104"/>
      <c r="O32" s="104"/>
      <c r="P32" s="105"/>
    </row>
    <row r="33" spans="2:20" s="24" customFormat="1" ht="12" thickBot="1" x14ac:dyDescent="0.25">
      <c r="B33" s="99"/>
      <c r="C33" s="100"/>
      <c r="D33" s="102"/>
      <c r="E33" s="25" t="s">
        <v>12</v>
      </c>
      <c r="F33" s="25" t="s">
        <v>13</v>
      </c>
      <c r="G33" s="25" t="s">
        <v>14</v>
      </c>
      <c r="H33" s="25" t="s">
        <v>15</v>
      </c>
      <c r="J33" s="99"/>
      <c r="K33" s="100"/>
      <c r="L33" s="102"/>
      <c r="M33" s="25" t="s">
        <v>12</v>
      </c>
      <c r="N33" s="25" t="s">
        <v>13</v>
      </c>
      <c r="O33" s="25" t="s">
        <v>14</v>
      </c>
      <c r="P33" s="25" t="s">
        <v>15</v>
      </c>
    </row>
    <row r="34" spans="2:20" x14ac:dyDescent="0.2">
      <c r="B34" s="26"/>
      <c r="C34" s="27" t="s">
        <v>106</v>
      </c>
      <c r="D34" s="28" t="s">
        <v>101</v>
      </c>
      <c r="E34" s="16">
        <v>4</v>
      </c>
      <c r="F34" s="17">
        <v>0</v>
      </c>
      <c r="G34" s="17">
        <v>4</v>
      </c>
      <c r="H34" s="18">
        <v>7</v>
      </c>
      <c r="J34" s="26"/>
      <c r="K34" s="27" t="s">
        <v>116</v>
      </c>
      <c r="L34" s="28" t="s">
        <v>111</v>
      </c>
      <c r="M34" s="16">
        <v>4</v>
      </c>
      <c r="N34" s="17">
        <v>0</v>
      </c>
      <c r="O34" s="17">
        <v>4</v>
      </c>
      <c r="P34" s="18">
        <v>6</v>
      </c>
    </row>
    <row r="35" spans="2:20" x14ac:dyDescent="0.2">
      <c r="B35" s="29"/>
      <c r="C35" s="30" t="s">
        <v>107</v>
      </c>
      <c r="D35" s="31" t="s">
        <v>102</v>
      </c>
      <c r="E35" s="19">
        <v>4</v>
      </c>
      <c r="F35" s="20">
        <v>0</v>
      </c>
      <c r="G35" s="20">
        <v>4</v>
      </c>
      <c r="H35" s="21">
        <v>6</v>
      </c>
      <c r="J35" s="29"/>
      <c r="K35" s="30" t="s">
        <v>117</v>
      </c>
      <c r="L35" s="31" t="s">
        <v>112</v>
      </c>
      <c r="M35" s="19">
        <v>4</v>
      </c>
      <c r="N35" s="20">
        <v>0</v>
      </c>
      <c r="O35" s="20">
        <v>4</v>
      </c>
      <c r="P35" s="21">
        <v>5</v>
      </c>
    </row>
    <row r="36" spans="2:20" x14ac:dyDescent="0.2">
      <c r="B36" s="29"/>
      <c r="C36" s="30" t="s">
        <v>108</v>
      </c>
      <c r="D36" s="31" t="s">
        <v>103</v>
      </c>
      <c r="E36" s="19">
        <v>4</v>
      </c>
      <c r="F36" s="20">
        <v>0</v>
      </c>
      <c r="G36" s="20">
        <v>4</v>
      </c>
      <c r="H36" s="21">
        <v>6</v>
      </c>
      <c r="J36" s="29"/>
      <c r="K36" s="30" t="s">
        <v>118</v>
      </c>
      <c r="L36" s="31" t="s">
        <v>113</v>
      </c>
      <c r="M36" s="19">
        <v>3</v>
      </c>
      <c r="N36" s="20">
        <v>0</v>
      </c>
      <c r="O36" s="20">
        <v>3</v>
      </c>
      <c r="P36" s="21">
        <v>3</v>
      </c>
      <c r="S36" s="22" t="s">
        <v>35</v>
      </c>
    </row>
    <row r="37" spans="2:20" x14ac:dyDescent="0.2">
      <c r="B37" s="29"/>
      <c r="C37" s="30" t="s">
        <v>109</v>
      </c>
      <c r="D37" s="31" t="s">
        <v>104</v>
      </c>
      <c r="E37" s="19">
        <v>4</v>
      </c>
      <c r="F37" s="20">
        <v>0</v>
      </c>
      <c r="G37" s="20">
        <v>4</v>
      </c>
      <c r="H37" s="21">
        <v>6</v>
      </c>
      <c r="J37" s="29"/>
      <c r="K37" s="30" t="s">
        <v>119</v>
      </c>
      <c r="L37" s="31" t="s">
        <v>114</v>
      </c>
      <c r="M37" s="19">
        <v>4</v>
      </c>
      <c r="N37" s="20">
        <v>0</v>
      </c>
      <c r="O37" s="20">
        <v>4</v>
      </c>
      <c r="P37" s="21">
        <v>6</v>
      </c>
    </row>
    <row r="38" spans="2:20" x14ac:dyDescent="0.2">
      <c r="B38" s="29"/>
      <c r="C38" s="30" t="s">
        <v>110</v>
      </c>
      <c r="D38" s="31" t="s">
        <v>105</v>
      </c>
      <c r="E38" s="19">
        <v>3</v>
      </c>
      <c r="F38" s="20">
        <v>0</v>
      </c>
      <c r="G38" s="20">
        <v>3</v>
      </c>
      <c r="H38" s="21">
        <v>4</v>
      </c>
      <c r="J38" s="29"/>
      <c r="K38" s="30" t="s">
        <v>120</v>
      </c>
      <c r="L38" s="51" t="s">
        <v>25</v>
      </c>
      <c r="M38" s="19">
        <v>4</v>
      </c>
      <c r="N38" s="20">
        <v>0</v>
      </c>
      <c r="O38" s="20">
        <v>4</v>
      </c>
      <c r="P38" s="21">
        <v>6</v>
      </c>
    </row>
    <row r="39" spans="2:20" x14ac:dyDescent="0.2">
      <c r="B39" s="29"/>
      <c r="C39" s="30"/>
      <c r="D39" s="31"/>
      <c r="E39" s="19"/>
      <c r="F39" s="20"/>
      <c r="G39" s="20"/>
      <c r="H39" s="21"/>
      <c r="J39" s="29"/>
      <c r="K39" s="30" t="s">
        <v>121</v>
      </c>
      <c r="L39" s="31" t="s">
        <v>115</v>
      </c>
      <c r="M39" s="19">
        <v>0</v>
      </c>
      <c r="N39" s="20">
        <v>0</v>
      </c>
      <c r="O39" s="20">
        <v>0</v>
      </c>
      <c r="P39" s="21">
        <v>4</v>
      </c>
    </row>
    <row r="40" spans="2:20" ht="12" thickBot="1" x14ac:dyDescent="0.25">
      <c r="B40" s="32"/>
      <c r="C40" s="33"/>
      <c r="D40" s="34" t="s">
        <v>6</v>
      </c>
      <c r="E40" s="52">
        <f>SUM(E34:E39)</f>
        <v>19</v>
      </c>
      <c r="F40" s="37">
        <f>SUM(F34:F39)</f>
        <v>0</v>
      </c>
      <c r="G40" s="37">
        <f>SUM(G34:G39)</f>
        <v>19</v>
      </c>
      <c r="H40" s="38">
        <f>SUM(H34:H39)</f>
        <v>29</v>
      </c>
      <c r="J40" s="32"/>
      <c r="K40" s="33"/>
      <c r="L40" s="34" t="s">
        <v>7</v>
      </c>
      <c r="M40" s="52">
        <f>SUM(M34:M39)</f>
        <v>19</v>
      </c>
      <c r="N40" s="37">
        <f>SUM(N34:N39)</f>
        <v>0</v>
      </c>
      <c r="O40" s="37">
        <f>SUM(O34:O39)</f>
        <v>19</v>
      </c>
      <c r="P40" s="38">
        <f>SUM(P34:P39)</f>
        <v>30</v>
      </c>
    </row>
    <row r="41" spans="2:20" ht="15.75" customHeight="1" thickBot="1" x14ac:dyDescent="0.25">
      <c r="E41" s="108">
        <f>E40+F40</f>
        <v>19</v>
      </c>
      <c r="F41" s="109"/>
      <c r="L41" s="39" t="s">
        <v>10</v>
      </c>
      <c r="M41" s="108">
        <f>M40+N40</f>
        <v>19</v>
      </c>
      <c r="N41" s="109"/>
      <c r="O41" s="50">
        <f>G40+O40</f>
        <v>38</v>
      </c>
      <c r="P41" s="50">
        <f>H40+P40</f>
        <v>59</v>
      </c>
    </row>
    <row r="42" spans="2:20" s="53" customFormat="1" ht="8.25" customHeight="1" thickBot="1" x14ac:dyDescent="0.25">
      <c r="E42" s="42"/>
      <c r="F42" s="42"/>
      <c r="G42" s="42"/>
      <c r="H42" s="42"/>
      <c r="L42" s="54"/>
      <c r="M42" s="42"/>
      <c r="N42" s="42"/>
      <c r="O42" s="42"/>
      <c r="P42" s="42"/>
      <c r="T42" s="53" t="s">
        <v>36</v>
      </c>
    </row>
    <row r="43" spans="2:20" ht="16.5" customHeight="1" thickBot="1" x14ac:dyDescent="0.25">
      <c r="B43" s="94" t="s">
        <v>33</v>
      </c>
      <c r="C43" s="95"/>
      <c r="D43" s="95"/>
      <c r="E43" s="95"/>
      <c r="F43" s="95"/>
      <c r="G43" s="95"/>
      <c r="H43" s="96"/>
      <c r="I43" s="24"/>
      <c r="J43" s="94" t="s">
        <v>34</v>
      </c>
      <c r="K43" s="95"/>
      <c r="L43" s="95"/>
      <c r="M43" s="95"/>
      <c r="N43" s="95"/>
      <c r="O43" s="95"/>
      <c r="P43" s="96"/>
    </row>
    <row r="44" spans="2:20" s="24" customFormat="1" ht="12" thickBot="1" x14ac:dyDescent="0.25">
      <c r="B44" s="97" t="s">
        <v>18</v>
      </c>
      <c r="C44" s="98"/>
      <c r="D44" s="101" t="s">
        <v>16</v>
      </c>
      <c r="E44" s="103" t="s">
        <v>17</v>
      </c>
      <c r="F44" s="104"/>
      <c r="G44" s="104"/>
      <c r="H44" s="105"/>
      <c r="J44" s="97" t="s">
        <v>18</v>
      </c>
      <c r="K44" s="98"/>
      <c r="L44" s="101" t="s">
        <v>16</v>
      </c>
      <c r="M44" s="103" t="s">
        <v>17</v>
      </c>
      <c r="N44" s="104"/>
      <c r="O44" s="104"/>
      <c r="P44" s="105"/>
    </row>
    <row r="45" spans="2:20" s="24" customFormat="1" ht="12" thickBot="1" x14ac:dyDescent="0.25">
      <c r="B45" s="99"/>
      <c r="C45" s="100"/>
      <c r="D45" s="102"/>
      <c r="E45" s="25" t="s">
        <v>12</v>
      </c>
      <c r="F45" s="25" t="s">
        <v>13</v>
      </c>
      <c r="G45" s="25" t="s">
        <v>14</v>
      </c>
      <c r="H45" s="25" t="s">
        <v>15</v>
      </c>
      <c r="J45" s="99"/>
      <c r="K45" s="100"/>
      <c r="L45" s="102"/>
      <c r="M45" s="25" t="s">
        <v>12</v>
      </c>
      <c r="N45" s="25" t="s">
        <v>13</v>
      </c>
      <c r="O45" s="25" t="s">
        <v>14</v>
      </c>
      <c r="P45" s="25" t="s">
        <v>15</v>
      </c>
    </row>
    <row r="46" spans="2:20" s="61" customFormat="1" x14ac:dyDescent="0.2">
      <c r="B46" s="55"/>
      <c r="C46" s="56" t="s">
        <v>123</v>
      </c>
      <c r="D46" s="57" t="s">
        <v>122</v>
      </c>
      <c r="E46" s="58">
        <v>3</v>
      </c>
      <c r="F46" s="59">
        <v>2</v>
      </c>
      <c r="G46" s="59">
        <v>4</v>
      </c>
      <c r="H46" s="60">
        <v>5</v>
      </c>
      <c r="J46" s="55"/>
      <c r="K46" s="56" t="s">
        <v>126</v>
      </c>
      <c r="L46" s="57" t="s">
        <v>125</v>
      </c>
      <c r="M46" s="58">
        <v>3</v>
      </c>
      <c r="N46" s="59">
        <v>2</v>
      </c>
      <c r="O46" s="59">
        <v>0</v>
      </c>
      <c r="P46" s="60">
        <v>4</v>
      </c>
      <c r="Q46" s="61">
        <v>5</v>
      </c>
    </row>
    <row r="47" spans="2:20" s="61" customFormat="1" x14ac:dyDescent="0.2">
      <c r="B47" s="62"/>
      <c r="C47" s="63" t="s">
        <v>124</v>
      </c>
      <c r="D47" s="64" t="s">
        <v>144</v>
      </c>
      <c r="E47" s="65">
        <v>3</v>
      </c>
      <c r="F47" s="66">
        <v>0</v>
      </c>
      <c r="G47" s="66">
        <v>3</v>
      </c>
      <c r="H47" s="67">
        <v>5</v>
      </c>
      <c r="J47" s="62"/>
      <c r="K47" s="63" t="s">
        <v>124</v>
      </c>
      <c r="L47" s="64" t="s">
        <v>145</v>
      </c>
      <c r="M47" s="65">
        <v>3</v>
      </c>
      <c r="N47" s="66">
        <v>0</v>
      </c>
      <c r="O47" s="66">
        <v>3</v>
      </c>
      <c r="P47" s="67">
        <v>5</v>
      </c>
    </row>
    <row r="48" spans="2:20" x14ac:dyDescent="0.2">
      <c r="B48" s="29"/>
      <c r="C48" s="63" t="s">
        <v>124</v>
      </c>
      <c r="D48" s="64" t="s">
        <v>144</v>
      </c>
      <c r="E48" s="19">
        <v>3</v>
      </c>
      <c r="F48" s="20">
        <v>0</v>
      </c>
      <c r="G48" s="20">
        <v>3</v>
      </c>
      <c r="H48" s="21">
        <v>5</v>
      </c>
      <c r="J48" s="29"/>
      <c r="K48" s="63" t="s">
        <v>124</v>
      </c>
      <c r="L48" s="64" t="s">
        <v>145</v>
      </c>
      <c r="M48" s="19">
        <v>3</v>
      </c>
      <c r="N48" s="20">
        <v>0</v>
      </c>
      <c r="O48" s="20">
        <v>3</v>
      </c>
      <c r="P48" s="21">
        <v>5</v>
      </c>
    </row>
    <row r="49" spans="1:20" x14ac:dyDescent="0.2">
      <c r="B49" s="29"/>
      <c r="C49" s="63" t="s">
        <v>124</v>
      </c>
      <c r="D49" s="64" t="s">
        <v>144</v>
      </c>
      <c r="E49" s="19">
        <v>3</v>
      </c>
      <c r="F49" s="20">
        <v>0</v>
      </c>
      <c r="G49" s="20">
        <v>3</v>
      </c>
      <c r="H49" s="21">
        <v>5</v>
      </c>
      <c r="J49" s="29"/>
      <c r="K49" s="63" t="s">
        <v>124</v>
      </c>
      <c r="L49" s="64" t="s">
        <v>145</v>
      </c>
      <c r="M49" s="19">
        <v>3</v>
      </c>
      <c r="N49" s="20">
        <v>0</v>
      </c>
      <c r="O49" s="20">
        <v>3</v>
      </c>
      <c r="P49" s="21">
        <v>5</v>
      </c>
    </row>
    <row r="50" spans="1:20" x14ac:dyDescent="0.2">
      <c r="B50" s="29"/>
      <c r="C50" s="63" t="s">
        <v>124</v>
      </c>
      <c r="D50" s="64" t="s">
        <v>144</v>
      </c>
      <c r="E50" s="19">
        <v>3</v>
      </c>
      <c r="F50" s="20">
        <v>0</v>
      </c>
      <c r="G50" s="20">
        <v>3</v>
      </c>
      <c r="H50" s="21">
        <v>5</v>
      </c>
      <c r="J50" s="29"/>
      <c r="K50" s="63" t="s">
        <v>124</v>
      </c>
      <c r="L50" s="64" t="s">
        <v>145</v>
      </c>
      <c r="M50" s="19">
        <v>3</v>
      </c>
      <c r="N50" s="20">
        <v>0</v>
      </c>
      <c r="O50" s="20">
        <v>3</v>
      </c>
      <c r="P50" s="21">
        <v>5</v>
      </c>
    </row>
    <row r="51" spans="1:20" x14ac:dyDescent="0.2">
      <c r="B51" s="29"/>
      <c r="C51" s="63" t="s">
        <v>124</v>
      </c>
      <c r="D51" s="64" t="s">
        <v>144</v>
      </c>
      <c r="E51" s="19">
        <v>3</v>
      </c>
      <c r="F51" s="20">
        <v>0</v>
      </c>
      <c r="G51" s="20">
        <v>3</v>
      </c>
      <c r="H51" s="21">
        <v>5</v>
      </c>
      <c r="J51" s="29"/>
      <c r="K51" s="63" t="s">
        <v>124</v>
      </c>
      <c r="L51" s="64" t="s">
        <v>145</v>
      </c>
      <c r="M51" s="19">
        <v>3</v>
      </c>
      <c r="N51" s="20">
        <v>0</v>
      </c>
      <c r="O51" s="20">
        <v>3</v>
      </c>
      <c r="P51" s="21">
        <v>5</v>
      </c>
    </row>
    <row r="52" spans="1:20" ht="12" thickBot="1" x14ac:dyDescent="0.25">
      <c r="B52" s="32"/>
      <c r="C52" s="33"/>
      <c r="D52" s="49" t="s">
        <v>8</v>
      </c>
      <c r="E52" s="52">
        <f>SUM(E46:E51)</f>
        <v>18</v>
      </c>
      <c r="F52" s="37">
        <f>SUM(F46:F51)</f>
        <v>2</v>
      </c>
      <c r="G52" s="37">
        <f>SUM(G46:G51)</f>
        <v>19</v>
      </c>
      <c r="H52" s="38">
        <f>SUM(H46:H51)</f>
        <v>30</v>
      </c>
      <c r="J52" s="32"/>
      <c r="K52" s="33"/>
      <c r="L52" s="49" t="s">
        <v>9</v>
      </c>
      <c r="M52" s="52">
        <f>SUM(M46:M51)</f>
        <v>18</v>
      </c>
      <c r="N52" s="37">
        <f>SUM(N46:N51)</f>
        <v>2</v>
      </c>
      <c r="O52" s="37">
        <f>SUM(O46:O51)</f>
        <v>15</v>
      </c>
      <c r="P52" s="38">
        <f>SUM(P46:P51)</f>
        <v>29</v>
      </c>
    </row>
    <row r="53" spans="1:20" ht="15.75" customHeight="1" thickBot="1" x14ac:dyDescent="0.25">
      <c r="E53" s="108">
        <f>E52+F52</f>
        <v>20</v>
      </c>
      <c r="F53" s="109"/>
      <c r="L53" s="39" t="s">
        <v>10</v>
      </c>
      <c r="M53" s="108">
        <f>M52+N52</f>
        <v>20</v>
      </c>
      <c r="N53" s="109"/>
      <c r="O53" s="50">
        <f>G52+O52</f>
        <v>34</v>
      </c>
      <c r="P53" s="50">
        <f>H52+P52</f>
        <v>59</v>
      </c>
    </row>
    <row r="54" spans="1:20" ht="8.25" customHeight="1" thickBot="1" x14ac:dyDescent="0.25"/>
    <row r="55" spans="1:20" ht="12" thickBot="1" x14ac:dyDescent="0.25">
      <c r="L55" s="39" t="s">
        <v>11</v>
      </c>
      <c r="O55" s="69">
        <f>O16+O29+O41+O53</f>
        <v>157</v>
      </c>
      <c r="P55" s="50">
        <f>P16+P29+P41+P53</f>
        <v>247</v>
      </c>
    </row>
    <row r="56" spans="1:20" ht="12" thickBot="1" x14ac:dyDescent="0.25">
      <c r="D56" s="70" t="s">
        <v>21</v>
      </c>
      <c r="E56" s="112" t="s">
        <v>15</v>
      </c>
      <c r="F56" s="113"/>
    </row>
    <row r="57" spans="1:20" x14ac:dyDescent="0.2">
      <c r="D57" s="71" t="s">
        <v>19</v>
      </c>
      <c r="E57" s="114">
        <v>206</v>
      </c>
      <c r="F57" s="115"/>
    </row>
    <row r="58" spans="1:20" ht="12" thickBot="1" x14ac:dyDescent="0.25">
      <c r="D58" s="29" t="s">
        <v>20</v>
      </c>
      <c r="E58" s="116">
        <v>30</v>
      </c>
      <c r="F58" s="117"/>
      <c r="O58" s="72"/>
    </row>
    <row r="59" spans="1:20" s="23" customFormat="1" ht="14.25" customHeight="1" thickBot="1" x14ac:dyDescent="0.25">
      <c r="A59" s="22"/>
      <c r="B59" s="22"/>
      <c r="C59" s="22"/>
      <c r="D59" s="73" t="s">
        <v>40</v>
      </c>
      <c r="E59" s="110">
        <v>4</v>
      </c>
      <c r="F59" s="111"/>
      <c r="H59" s="23" t="s">
        <v>37</v>
      </c>
      <c r="I59" s="22"/>
      <c r="J59" s="22"/>
      <c r="K59" s="22"/>
      <c r="L59" s="39" t="s">
        <v>38</v>
      </c>
      <c r="O59" s="74">
        <f>E16+M16+E29+M29+E41+M41+E53+M53</f>
        <v>177</v>
      </c>
      <c r="Q59" s="22"/>
      <c r="R59" s="22"/>
      <c r="S59" s="22"/>
      <c r="T59" s="22"/>
    </row>
    <row r="60" spans="1:20" s="23" customFormat="1" ht="12" thickBot="1" x14ac:dyDescent="0.25">
      <c r="A60" s="22"/>
      <c r="B60" s="22"/>
      <c r="C60" s="22"/>
      <c r="D60" s="75" t="s">
        <v>22</v>
      </c>
      <c r="E60" s="106">
        <f>SUM(E57:E59)</f>
        <v>240</v>
      </c>
      <c r="F60" s="107"/>
      <c r="I60" s="22"/>
      <c r="J60" s="22"/>
      <c r="K60" s="22"/>
      <c r="L60" s="22"/>
      <c r="Q60" s="22"/>
      <c r="R60" s="22"/>
      <c r="S60" s="22"/>
      <c r="T60" s="22"/>
    </row>
    <row r="61" spans="1:20" s="23" customFormat="1" x14ac:dyDescent="0.2">
      <c r="A61" s="22"/>
      <c r="B61" s="22"/>
      <c r="C61" s="22"/>
      <c r="D61" s="88"/>
      <c r="E61" s="42"/>
      <c r="F61" s="42"/>
      <c r="I61" s="22"/>
      <c r="J61" s="22"/>
      <c r="K61" s="22"/>
      <c r="L61" s="22"/>
      <c r="Q61" s="22"/>
      <c r="R61" s="22"/>
      <c r="S61" s="22"/>
      <c r="T61" s="22"/>
    </row>
    <row r="62" spans="1:20" s="23" customFormat="1" x14ac:dyDescent="0.2">
      <c r="A62" s="22"/>
      <c r="B62" s="22"/>
      <c r="C62" s="22"/>
      <c r="D62" s="88"/>
      <c r="E62" s="42"/>
      <c r="F62" s="42"/>
      <c r="I62" s="22"/>
      <c r="J62" s="22"/>
      <c r="K62" s="22"/>
      <c r="L62" s="22"/>
      <c r="Q62" s="22"/>
      <c r="R62" s="22"/>
      <c r="S62" s="22"/>
      <c r="T62" s="22"/>
    </row>
    <row r="63" spans="1:20" s="23" customFormat="1" x14ac:dyDescent="0.2">
      <c r="A63" s="22"/>
      <c r="B63" s="22"/>
      <c r="C63" s="22"/>
      <c r="D63" s="88"/>
      <c r="E63" s="42"/>
      <c r="F63" s="42"/>
      <c r="I63" s="22"/>
      <c r="J63" s="22"/>
      <c r="K63" s="22"/>
      <c r="L63" s="22"/>
      <c r="Q63" s="22"/>
      <c r="R63" s="22"/>
      <c r="S63" s="22"/>
      <c r="T63" s="22"/>
    </row>
    <row r="64" spans="1:20" s="23" customFormat="1" x14ac:dyDescent="0.2">
      <c r="A64" s="22"/>
      <c r="B64" s="22"/>
      <c r="C64" s="22"/>
      <c r="D64" s="88"/>
      <c r="E64" s="42"/>
      <c r="F64" s="42"/>
      <c r="I64" s="22"/>
      <c r="J64" s="22"/>
      <c r="K64" s="22"/>
      <c r="L64" s="22"/>
      <c r="Q64" s="22"/>
      <c r="R64" s="22"/>
      <c r="S64" s="22"/>
      <c r="T64" s="22"/>
    </row>
    <row r="65" spans="1:20" s="23" customFormat="1" x14ac:dyDescent="0.2">
      <c r="A65" s="22"/>
      <c r="B65" s="22"/>
      <c r="C65" s="22"/>
      <c r="D65" s="88"/>
      <c r="E65" s="42"/>
      <c r="F65" s="42"/>
      <c r="I65" s="22"/>
      <c r="J65" s="22"/>
      <c r="K65" s="22"/>
      <c r="L65" s="22"/>
      <c r="Q65" s="22"/>
      <c r="R65" s="22"/>
      <c r="S65" s="22"/>
      <c r="T65" s="22"/>
    </row>
    <row r="66" spans="1:20" x14ac:dyDescent="0.2">
      <c r="D66" s="76"/>
    </row>
    <row r="67" spans="1:20" ht="12" thickBot="1" x14ac:dyDescent="0.25"/>
    <row r="68" spans="1:20" ht="22.5" customHeight="1" thickBot="1" x14ac:dyDescent="0.25">
      <c r="B68" s="125" t="s">
        <v>45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7"/>
    </row>
    <row r="69" spans="1:20" ht="12" thickBot="1" x14ac:dyDescent="0.25"/>
    <row r="70" spans="1:20" ht="13.5" thickBot="1" x14ac:dyDescent="0.25">
      <c r="B70" s="118" t="s">
        <v>214</v>
      </c>
      <c r="C70" s="119"/>
      <c r="D70" s="119"/>
      <c r="E70" s="119"/>
      <c r="F70" s="119"/>
      <c r="G70" s="119"/>
      <c r="H70" s="120"/>
      <c r="I70" s="24"/>
      <c r="J70" s="118" t="s">
        <v>215</v>
      </c>
      <c r="K70" s="119"/>
      <c r="L70" s="119"/>
      <c r="M70" s="119"/>
      <c r="N70" s="119"/>
      <c r="O70" s="119"/>
      <c r="P70" s="120"/>
    </row>
    <row r="71" spans="1:20" ht="12" thickBot="1" x14ac:dyDescent="0.25">
      <c r="B71" s="121" t="s">
        <v>18</v>
      </c>
      <c r="C71" s="122"/>
      <c r="D71" s="101" t="s">
        <v>16</v>
      </c>
      <c r="E71" s="103" t="s">
        <v>17</v>
      </c>
      <c r="F71" s="104"/>
      <c r="G71" s="104"/>
      <c r="H71" s="105"/>
      <c r="I71" s="24"/>
      <c r="J71" s="121" t="s">
        <v>18</v>
      </c>
      <c r="K71" s="122"/>
      <c r="L71" s="101" t="s">
        <v>16</v>
      </c>
      <c r="M71" s="103" t="s">
        <v>17</v>
      </c>
      <c r="N71" s="104"/>
      <c r="O71" s="104"/>
      <c r="P71" s="105"/>
      <c r="Q71" s="22" t="s">
        <v>39</v>
      </c>
    </row>
    <row r="72" spans="1:20" ht="12" thickBot="1" x14ac:dyDescent="0.25">
      <c r="B72" s="123"/>
      <c r="C72" s="124"/>
      <c r="D72" s="102"/>
      <c r="E72" s="25" t="s">
        <v>12</v>
      </c>
      <c r="F72" s="25" t="s">
        <v>13</v>
      </c>
      <c r="G72" s="25" t="s">
        <v>14</v>
      </c>
      <c r="H72" s="25" t="s">
        <v>15</v>
      </c>
      <c r="I72" s="24"/>
      <c r="J72" s="123"/>
      <c r="K72" s="124"/>
      <c r="L72" s="102"/>
      <c r="M72" s="25" t="s">
        <v>12</v>
      </c>
      <c r="N72" s="25" t="s">
        <v>13</v>
      </c>
      <c r="O72" s="25" t="s">
        <v>14</v>
      </c>
      <c r="P72" s="25" t="s">
        <v>15</v>
      </c>
    </row>
    <row r="73" spans="1:20" x14ac:dyDescent="0.2">
      <c r="B73" s="77"/>
      <c r="C73" s="78" t="s">
        <v>197</v>
      </c>
      <c r="D73" s="79" t="s">
        <v>127</v>
      </c>
      <c r="E73" s="16">
        <v>3</v>
      </c>
      <c r="F73" s="17">
        <v>0</v>
      </c>
      <c r="G73" s="17">
        <v>3</v>
      </c>
      <c r="H73" s="18">
        <v>5</v>
      </c>
      <c r="I73" s="24"/>
      <c r="J73" s="77"/>
      <c r="K73" s="80" t="s">
        <v>205</v>
      </c>
      <c r="L73" s="79" t="s">
        <v>206</v>
      </c>
      <c r="M73" s="16">
        <v>3</v>
      </c>
      <c r="N73" s="17">
        <v>0</v>
      </c>
      <c r="O73" s="17">
        <v>3</v>
      </c>
      <c r="P73" s="18">
        <v>5</v>
      </c>
    </row>
    <row r="74" spans="1:20" x14ac:dyDescent="0.2">
      <c r="B74" s="71"/>
      <c r="C74" s="81" t="s">
        <v>166</v>
      </c>
      <c r="D74" s="44" t="s">
        <v>128</v>
      </c>
      <c r="E74" s="19">
        <v>3</v>
      </c>
      <c r="F74" s="20">
        <v>0</v>
      </c>
      <c r="G74" s="20">
        <v>3</v>
      </c>
      <c r="H74" s="21">
        <v>5</v>
      </c>
      <c r="J74" s="71"/>
      <c r="K74" s="81" t="s">
        <v>178</v>
      </c>
      <c r="L74" s="79" t="s">
        <v>179</v>
      </c>
      <c r="M74" s="82">
        <v>3</v>
      </c>
      <c r="N74" s="80">
        <v>0</v>
      </c>
      <c r="O74" s="80">
        <v>3</v>
      </c>
      <c r="P74" s="83">
        <v>5</v>
      </c>
    </row>
    <row r="75" spans="1:20" x14ac:dyDescent="0.2">
      <c r="B75" s="29"/>
      <c r="C75" s="30" t="s">
        <v>167</v>
      </c>
      <c r="D75" s="44" t="s">
        <v>129</v>
      </c>
      <c r="E75" s="19">
        <v>3</v>
      </c>
      <c r="F75" s="20">
        <v>0</v>
      </c>
      <c r="G75" s="20">
        <v>3</v>
      </c>
      <c r="H75" s="21">
        <v>5</v>
      </c>
      <c r="J75" s="29"/>
      <c r="K75" s="30" t="s">
        <v>180</v>
      </c>
      <c r="L75" s="44" t="s">
        <v>181</v>
      </c>
      <c r="M75" s="19">
        <v>3</v>
      </c>
      <c r="N75" s="20">
        <v>0</v>
      </c>
      <c r="O75" s="20">
        <v>3</v>
      </c>
      <c r="P75" s="21">
        <v>5</v>
      </c>
    </row>
    <row r="76" spans="1:20" x14ac:dyDescent="0.2">
      <c r="B76" s="29"/>
      <c r="C76" s="30" t="s">
        <v>198</v>
      </c>
      <c r="D76" s="44" t="s">
        <v>130</v>
      </c>
      <c r="E76" s="19">
        <v>3</v>
      </c>
      <c r="F76" s="20">
        <v>0</v>
      </c>
      <c r="G76" s="20">
        <v>3</v>
      </c>
      <c r="H76" s="21">
        <v>5</v>
      </c>
      <c r="J76" s="29"/>
      <c r="K76" s="30" t="s">
        <v>182</v>
      </c>
      <c r="L76" s="44" t="s">
        <v>183</v>
      </c>
      <c r="M76" s="19">
        <v>3</v>
      </c>
      <c r="N76" s="20">
        <v>0</v>
      </c>
      <c r="O76" s="20">
        <v>3</v>
      </c>
      <c r="P76" s="21">
        <v>5</v>
      </c>
    </row>
    <row r="77" spans="1:20" x14ac:dyDescent="0.2">
      <c r="B77" s="29"/>
      <c r="C77" s="30" t="s">
        <v>199</v>
      </c>
      <c r="D77" s="44" t="s">
        <v>131</v>
      </c>
      <c r="E77" s="19">
        <v>3</v>
      </c>
      <c r="F77" s="20">
        <v>0</v>
      </c>
      <c r="G77" s="20">
        <v>3</v>
      </c>
      <c r="H77" s="21">
        <v>5</v>
      </c>
      <c r="J77" s="29"/>
      <c r="K77" s="30" t="s">
        <v>207</v>
      </c>
      <c r="L77" s="44" t="s">
        <v>208</v>
      </c>
      <c r="M77" s="19">
        <v>3</v>
      </c>
      <c r="N77" s="20">
        <v>0</v>
      </c>
      <c r="O77" s="20">
        <v>3</v>
      </c>
      <c r="P77" s="21">
        <v>5</v>
      </c>
    </row>
    <row r="78" spans="1:20" x14ac:dyDescent="0.2">
      <c r="B78" s="29"/>
      <c r="C78" s="30" t="s">
        <v>200</v>
      </c>
      <c r="D78" s="44" t="s">
        <v>132</v>
      </c>
      <c r="E78" s="19">
        <v>3</v>
      </c>
      <c r="F78" s="20">
        <v>0</v>
      </c>
      <c r="G78" s="20">
        <v>3</v>
      </c>
      <c r="H78" s="21">
        <v>5</v>
      </c>
      <c r="J78" s="29"/>
      <c r="K78" s="30" t="s">
        <v>184</v>
      </c>
      <c r="L78" s="44" t="s">
        <v>185</v>
      </c>
      <c r="M78" s="19">
        <v>3</v>
      </c>
      <c r="N78" s="20">
        <v>0</v>
      </c>
      <c r="O78" s="20">
        <v>3</v>
      </c>
      <c r="P78" s="21">
        <v>5</v>
      </c>
    </row>
    <row r="79" spans="1:20" x14ac:dyDescent="0.2">
      <c r="B79" s="29"/>
      <c r="C79" s="30" t="s">
        <v>168</v>
      </c>
      <c r="D79" s="44" t="s">
        <v>133</v>
      </c>
      <c r="E79" s="19">
        <v>3</v>
      </c>
      <c r="F79" s="20">
        <v>0</v>
      </c>
      <c r="G79" s="20">
        <v>3</v>
      </c>
      <c r="H79" s="21">
        <v>5</v>
      </c>
      <c r="J79" s="29"/>
      <c r="K79" s="30" t="s">
        <v>126</v>
      </c>
      <c r="L79" s="84" t="s">
        <v>125</v>
      </c>
      <c r="M79" s="19">
        <v>3</v>
      </c>
      <c r="N79" s="20">
        <v>0</v>
      </c>
      <c r="O79" s="20">
        <v>3</v>
      </c>
      <c r="P79" s="21">
        <v>5</v>
      </c>
    </row>
    <row r="80" spans="1:20" x14ac:dyDescent="0.2">
      <c r="B80" s="29"/>
      <c r="C80" s="30" t="s">
        <v>123</v>
      </c>
      <c r="D80" s="44" t="s">
        <v>122</v>
      </c>
      <c r="E80" s="19">
        <v>3</v>
      </c>
      <c r="F80" s="20">
        <v>0</v>
      </c>
      <c r="G80" s="20">
        <v>3</v>
      </c>
      <c r="H80" s="21">
        <v>5</v>
      </c>
      <c r="J80" s="29"/>
      <c r="K80" s="30" t="s">
        <v>186</v>
      </c>
      <c r="L80" s="44" t="s">
        <v>187</v>
      </c>
      <c r="M80" s="19">
        <v>3</v>
      </c>
      <c r="N80" s="20">
        <v>0</v>
      </c>
      <c r="O80" s="20">
        <v>3</v>
      </c>
      <c r="P80" s="21">
        <v>5</v>
      </c>
    </row>
    <row r="81" spans="2:16" x14ac:dyDescent="0.2">
      <c r="B81" s="29"/>
      <c r="C81" s="30" t="s">
        <v>170</v>
      </c>
      <c r="D81" s="44" t="s">
        <v>134</v>
      </c>
      <c r="E81" s="19">
        <v>3</v>
      </c>
      <c r="F81" s="20">
        <v>0</v>
      </c>
      <c r="G81" s="20">
        <v>3</v>
      </c>
      <c r="H81" s="21">
        <v>5</v>
      </c>
      <c r="J81" s="29"/>
      <c r="K81" s="30" t="s">
        <v>188</v>
      </c>
      <c r="L81" s="44" t="s">
        <v>189</v>
      </c>
      <c r="M81" s="19">
        <v>3</v>
      </c>
      <c r="N81" s="20">
        <v>0</v>
      </c>
      <c r="O81" s="20">
        <v>3</v>
      </c>
      <c r="P81" s="21">
        <v>5</v>
      </c>
    </row>
    <row r="82" spans="2:16" x14ac:dyDescent="0.2">
      <c r="B82" s="29"/>
      <c r="C82" s="30" t="s">
        <v>171</v>
      </c>
      <c r="D82" s="44" t="s">
        <v>135</v>
      </c>
      <c r="E82" s="19">
        <v>3</v>
      </c>
      <c r="F82" s="20">
        <v>0</v>
      </c>
      <c r="G82" s="20">
        <v>3</v>
      </c>
      <c r="H82" s="21">
        <v>5</v>
      </c>
      <c r="J82" s="29"/>
      <c r="K82" s="30" t="s">
        <v>209</v>
      </c>
      <c r="L82" s="44" t="s">
        <v>210</v>
      </c>
      <c r="M82" s="19">
        <v>3</v>
      </c>
      <c r="N82" s="20">
        <v>0</v>
      </c>
      <c r="O82" s="20">
        <v>3</v>
      </c>
      <c r="P82" s="21">
        <v>5</v>
      </c>
    </row>
    <row r="83" spans="2:16" x14ac:dyDescent="0.2">
      <c r="B83" s="29"/>
      <c r="C83" s="30" t="s">
        <v>201</v>
      </c>
      <c r="D83" s="44" t="s">
        <v>136</v>
      </c>
      <c r="E83" s="19">
        <v>3</v>
      </c>
      <c r="F83" s="20">
        <v>0</v>
      </c>
      <c r="G83" s="20">
        <v>3</v>
      </c>
      <c r="H83" s="21">
        <v>5</v>
      </c>
      <c r="J83" s="29"/>
      <c r="K83" s="30" t="s">
        <v>211</v>
      </c>
      <c r="L83" s="44" t="s">
        <v>26</v>
      </c>
      <c r="M83" s="19">
        <v>3</v>
      </c>
      <c r="N83" s="20">
        <v>0</v>
      </c>
      <c r="O83" s="20">
        <v>3</v>
      </c>
      <c r="P83" s="21">
        <v>5</v>
      </c>
    </row>
    <row r="84" spans="2:16" x14ac:dyDescent="0.2">
      <c r="B84" s="29"/>
      <c r="C84" s="30" t="s">
        <v>202</v>
      </c>
      <c r="D84" s="44" t="s">
        <v>137</v>
      </c>
      <c r="E84" s="19">
        <v>3</v>
      </c>
      <c r="F84" s="20">
        <v>0</v>
      </c>
      <c r="G84" s="20">
        <v>3</v>
      </c>
      <c r="H84" s="21">
        <v>5</v>
      </c>
      <c r="J84" s="29"/>
      <c r="K84" s="30" t="s">
        <v>190</v>
      </c>
      <c r="L84" s="44" t="s">
        <v>191</v>
      </c>
      <c r="M84" s="19">
        <v>3</v>
      </c>
      <c r="N84" s="20">
        <v>0</v>
      </c>
      <c r="O84" s="20">
        <v>3</v>
      </c>
      <c r="P84" s="21">
        <v>5</v>
      </c>
    </row>
    <row r="85" spans="2:16" x14ac:dyDescent="0.2">
      <c r="B85" s="29"/>
      <c r="C85" s="30" t="s">
        <v>203</v>
      </c>
      <c r="D85" s="44" t="s">
        <v>138</v>
      </c>
      <c r="E85" s="19">
        <v>3</v>
      </c>
      <c r="F85" s="20">
        <v>0</v>
      </c>
      <c r="G85" s="20">
        <v>3</v>
      </c>
      <c r="H85" s="21">
        <v>5</v>
      </c>
      <c r="J85" s="29"/>
      <c r="K85" s="30" t="s">
        <v>192</v>
      </c>
      <c r="L85" s="44" t="s">
        <v>24</v>
      </c>
      <c r="M85" s="19">
        <v>3</v>
      </c>
      <c r="N85" s="20">
        <v>0</v>
      </c>
      <c r="O85" s="20">
        <v>3</v>
      </c>
      <c r="P85" s="21">
        <v>5</v>
      </c>
    </row>
    <row r="86" spans="2:16" x14ac:dyDescent="0.2">
      <c r="B86" s="29"/>
      <c r="C86" s="30" t="s">
        <v>172</v>
      </c>
      <c r="D86" s="44" t="s">
        <v>139</v>
      </c>
      <c r="E86" s="19">
        <v>3</v>
      </c>
      <c r="F86" s="20">
        <v>0</v>
      </c>
      <c r="G86" s="20">
        <v>3</v>
      </c>
      <c r="H86" s="21">
        <v>5</v>
      </c>
      <c r="J86" s="29"/>
      <c r="K86" s="30" t="s">
        <v>173</v>
      </c>
      <c r="L86" s="44" t="s">
        <v>174</v>
      </c>
      <c r="M86" s="19">
        <v>3</v>
      </c>
      <c r="N86" s="20">
        <v>0</v>
      </c>
      <c r="O86" s="20">
        <v>3</v>
      </c>
      <c r="P86" s="21">
        <v>5</v>
      </c>
    </row>
    <row r="87" spans="2:16" x14ac:dyDescent="0.2">
      <c r="B87" s="29"/>
      <c r="C87" s="30" t="s">
        <v>172</v>
      </c>
      <c r="D87" s="44" t="s">
        <v>139</v>
      </c>
      <c r="E87" s="19">
        <v>3</v>
      </c>
      <c r="F87" s="20">
        <v>0</v>
      </c>
      <c r="G87" s="20">
        <v>3</v>
      </c>
      <c r="H87" s="21">
        <v>5</v>
      </c>
      <c r="J87" s="29"/>
      <c r="K87" s="30" t="s">
        <v>212</v>
      </c>
      <c r="L87" s="44" t="s">
        <v>213</v>
      </c>
      <c r="M87" s="19">
        <v>3</v>
      </c>
      <c r="N87" s="20">
        <v>0</v>
      </c>
      <c r="O87" s="20">
        <v>3</v>
      </c>
      <c r="P87" s="21">
        <v>5</v>
      </c>
    </row>
    <row r="88" spans="2:16" x14ac:dyDescent="0.2">
      <c r="B88" s="29"/>
      <c r="C88" s="30" t="s">
        <v>175</v>
      </c>
      <c r="D88" s="44" t="s">
        <v>140</v>
      </c>
      <c r="E88" s="19">
        <v>3</v>
      </c>
      <c r="F88" s="20">
        <v>0</v>
      </c>
      <c r="G88" s="20">
        <v>3</v>
      </c>
      <c r="H88" s="21">
        <v>5</v>
      </c>
      <c r="J88" s="29"/>
      <c r="K88" s="30" t="s">
        <v>193</v>
      </c>
      <c r="L88" s="44" t="s">
        <v>194</v>
      </c>
      <c r="M88" s="19">
        <v>3</v>
      </c>
      <c r="N88" s="20">
        <v>0</v>
      </c>
      <c r="O88" s="20">
        <v>3</v>
      </c>
      <c r="P88" s="21">
        <v>5</v>
      </c>
    </row>
    <row r="89" spans="2:16" x14ac:dyDescent="0.2">
      <c r="B89" s="29"/>
      <c r="C89" s="30" t="s">
        <v>176</v>
      </c>
      <c r="D89" s="44" t="s">
        <v>141</v>
      </c>
      <c r="E89" s="19">
        <v>3</v>
      </c>
      <c r="F89" s="20">
        <v>0</v>
      </c>
      <c r="G89" s="20">
        <v>3</v>
      </c>
      <c r="H89" s="21">
        <v>5</v>
      </c>
      <c r="J89" s="29"/>
      <c r="K89" s="30"/>
      <c r="L89" s="44"/>
      <c r="M89" s="19"/>
      <c r="N89" s="20"/>
      <c r="O89" s="20"/>
      <c r="P89" s="21"/>
    </row>
    <row r="90" spans="2:16" x14ac:dyDescent="0.2">
      <c r="B90" s="29"/>
      <c r="C90" s="30" t="s">
        <v>177</v>
      </c>
      <c r="D90" s="44" t="s">
        <v>142</v>
      </c>
      <c r="E90" s="19">
        <v>3</v>
      </c>
      <c r="F90" s="20">
        <v>0</v>
      </c>
      <c r="G90" s="20">
        <v>3</v>
      </c>
      <c r="H90" s="21">
        <v>5</v>
      </c>
      <c r="J90" s="29"/>
      <c r="K90" s="30"/>
      <c r="L90" s="44"/>
      <c r="M90" s="19"/>
      <c r="N90" s="20"/>
      <c r="O90" s="20"/>
      <c r="P90" s="21"/>
    </row>
    <row r="91" spans="2:16" x14ac:dyDescent="0.2">
      <c r="B91" s="29"/>
      <c r="C91" s="30" t="s">
        <v>204</v>
      </c>
      <c r="D91" s="44" t="s">
        <v>143</v>
      </c>
      <c r="E91" s="19">
        <v>3</v>
      </c>
      <c r="F91" s="20">
        <v>0</v>
      </c>
      <c r="G91" s="20">
        <v>3</v>
      </c>
      <c r="H91" s="21">
        <v>5</v>
      </c>
      <c r="J91" s="29"/>
      <c r="K91" s="30"/>
      <c r="L91" s="44"/>
      <c r="M91" s="19"/>
      <c r="N91" s="20"/>
      <c r="O91" s="20"/>
      <c r="P91" s="21"/>
    </row>
    <row r="92" spans="2:16" ht="12" thickBot="1" x14ac:dyDescent="0.25"/>
    <row r="93" spans="2:16" ht="13.5" thickBot="1" x14ac:dyDescent="0.25">
      <c r="B93" s="118" t="s">
        <v>218</v>
      </c>
      <c r="C93" s="119"/>
      <c r="D93" s="119"/>
      <c r="E93" s="119"/>
      <c r="F93" s="119"/>
      <c r="G93" s="119"/>
      <c r="H93" s="120"/>
      <c r="M93" s="22"/>
      <c r="N93" s="22"/>
      <c r="O93" s="22"/>
      <c r="P93" s="22"/>
    </row>
    <row r="94" spans="2:16" ht="12" customHeight="1" thickBot="1" x14ac:dyDescent="0.25">
      <c r="B94" s="121" t="s">
        <v>18</v>
      </c>
      <c r="C94" s="122"/>
      <c r="D94" s="101" t="s">
        <v>16</v>
      </c>
      <c r="E94" s="103" t="s">
        <v>17</v>
      </c>
      <c r="F94" s="104"/>
      <c r="G94" s="104"/>
      <c r="H94" s="105"/>
      <c r="M94" s="22"/>
      <c r="N94" s="22"/>
      <c r="O94" s="22"/>
      <c r="P94" s="22"/>
    </row>
    <row r="95" spans="2:16" ht="12" customHeight="1" thickBot="1" x14ac:dyDescent="0.25">
      <c r="B95" s="123"/>
      <c r="C95" s="124"/>
      <c r="D95" s="102"/>
      <c r="E95" s="25" t="s">
        <v>12</v>
      </c>
      <c r="F95" s="25" t="s">
        <v>13</v>
      </c>
      <c r="G95" s="25" t="s">
        <v>14</v>
      </c>
      <c r="H95" s="25" t="s">
        <v>15</v>
      </c>
      <c r="M95" s="22"/>
      <c r="N95" s="22"/>
      <c r="O95" s="22"/>
      <c r="P95" s="22"/>
    </row>
    <row r="96" spans="2:16" ht="12" customHeight="1" x14ac:dyDescent="0.2">
      <c r="B96" s="71"/>
      <c r="C96" s="78" t="s">
        <v>152</v>
      </c>
      <c r="D96" s="79" t="s">
        <v>153</v>
      </c>
      <c r="E96" s="16">
        <v>3</v>
      </c>
      <c r="F96" s="17">
        <v>0</v>
      </c>
      <c r="G96" s="17">
        <v>3</v>
      </c>
      <c r="H96" s="18">
        <v>5</v>
      </c>
      <c r="M96" s="22"/>
      <c r="N96" s="22"/>
      <c r="O96" s="22"/>
      <c r="P96" s="22"/>
    </row>
    <row r="97" spans="2:16" ht="12" customHeight="1" x14ac:dyDescent="0.2">
      <c r="B97" s="29"/>
      <c r="C97" s="81" t="s">
        <v>154</v>
      </c>
      <c r="D97" s="44" t="s">
        <v>155</v>
      </c>
      <c r="E97" s="19">
        <v>3</v>
      </c>
      <c r="F97" s="20">
        <v>0</v>
      </c>
      <c r="G97" s="20">
        <v>3</v>
      </c>
      <c r="H97" s="21">
        <v>5</v>
      </c>
      <c r="M97" s="22"/>
      <c r="N97" s="22"/>
      <c r="O97" s="22"/>
      <c r="P97" s="22"/>
    </row>
    <row r="98" spans="2:16" ht="12" customHeight="1" x14ac:dyDescent="0.2">
      <c r="B98" s="29"/>
      <c r="C98" s="30" t="s">
        <v>156</v>
      </c>
      <c r="D98" s="44" t="s">
        <v>157</v>
      </c>
      <c r="E98" s="19">
        <v>3</v>
      </c>
      <c r="F98" s="20">
        <v>0</v>
      </c>
      <c r="G98" s="20">
        <v>3</v>
      </c>
      <c r="H98" s="21">
        <v>5</v>
      </c>
      <c r="M98" s="22"/>
      <c r="N98" s="22"/>
      <c r="O98" s="22"/>
      <c r="P98" s="22"/>
    </row>
    <row r="99" spans="2:16" ht="12" customHeight="1" x14ac:dyDescent="0.2">
      <c r="B99" s="29"/>
      <c r="C99" s="30" t="s">
        <v>158</v>
      </c>
      <c r="D99" s="44" t="s">
        <v>159</v>
      </c>
      <c r="E99" s="19">
        <v>3</v>
      </c>
      <c r="F99" s="20">
        <v>0</v>
      </c>
      <c r="G99" s="20">
        <v>3</v>
      </c>
      <c r="H99" s="21">
        <v>5</v>
      </c>
      <c r="M99" s="22"/>
      <c r="N99" s="22"/>
      <c r="O99" s="22"/>
      <c r="P99" s="22"/>
    </row>
    <row r="100" spans="2:16" x14ac:dyDescent="0.2">
      <c r="B100" s="29"/>
      <c r="C100" s="30" t="s">
        <v>160</v>
      </c>
      <c r="D100" s="44" t="s">
        <v>161</v>
      </c>
      <c r="E100" s="19">
        <v>3</v>
      </c>
      <c r="F100" s="20">
        <v>0</v>
      </c>
      <c r="G100" s="20">
        <v>3</v>
      </c>
      <c r="H100" s="21">
        <v>5</v>
      </c>
      <c r="M100" s="22"/>
      <c r="N100" s="22"/>
      <c r="O100" s="22"/>
      <c r="P100" s="22"/>
    </row>
    <row r="101" spans="2:16" ht="12" customHeight="1" x14ac:dyDescent="0.2">
      <c r="B101" s="29"/>
      <c r="C101" s="30" t="s">
        <v>162</v>
      </c>
      <c r="D101" s="44" t="s">
        <v>163</v>
      </c>
      <c r="E101" s="19">
        <v>3</v>
      </c>
      <c r="F101" s="20">
        <v>0</v>
      </c>
      <c r="G101" s="20">
        <v>3</v>
      </c>
      <c r="H101" s="21">
        <v>5</v>
      </c>
      <c r="M101" s="22"/>
      <c r="N101" s="22"/>
      <c r="O101" s="22"/>
      <c r="P101" s="22"/>
    </row>
    <row r="102" spans="2:16" ht="12" customHeight="1" x14ac:dyDescent="0.2">
      <c r="B102" s="29"/>
      <c r="C102" s="30" t="s">
        <v>195</v>
      </c>
      <c r="D102" s="84" t="s">
        <v>196</v>
      </c>
      <c r="E102" s="19">
        <v>3</v>
      </c>
      <c r="F102" s="20">
        <v>0</v>
      </c>
      <c r="G102" s="20">
        <v>3</v>
      </c>
      <c r="H102" s="21">
        <v>5</v>
      </c>
      <c r="M102" s="22"/>
      <c r="N102" s="22"/>
      <c r="O102" s="22"/>
      <c r="P102" s="22"/>
    </row>
    <row r="103" spans="2:16" x14ac:dyDescent="0.2">
      <c r="E103" s="22"/>
      <c r="F103" s="22"/>
      <c r="G103" s="22"/>
      <c r="H103" s="22"/>
      <c r="M103" s="22"/>
      <c r="N103" s="22"/>
      <c r="O103" s="22"/>
      <c r="P103" s="22"/>
    </row>
    <row r="104" spans="2:16" x14ac:dyDescent="0.2">
      <c r="E104" s="22"/>
      <c r="F104" s="22"/>
      <c r="G104" s="22"/>
      <c r="H104" s="22"/>
      <c r="M104" s="22"/>
      <c r="N104" s="22"/>
      <c r="O104" s="22"/>
      <c r="P104" s="22"/>
    </row>
    <row r="105" spans="2:16" x14ac:dyDescent="0.2">
      <c r="E105" s="22"/>
      <c r="F105" s="22"/>
      <c r="G105" s="22"/>
      <c r="H105" s="22"/>
      <c r="M105" s="22"/>
      <c r="N105" s="22"/>
      <c r="O105" s="22"/>
      <c r="P105" s="22"/>
    </row>
    <row r="106" spans="2:16" x14ac:dyDescent="0.2">
      <c r="E106" s="22"/>
      <c r="F106" s="22"/>
      <c r="G106" s="22"/>
      <c r="H106" s="22"/>
      <c r="M106" s="22"/>
      <c r="N106" s="22"/>
      <c r="O106" s="22"/>
      <c r="P106" s="22"/>
    </row>
    <row r="108" spans="2:16" x14ac:dyDescent="0.2">
      <c r="C108" s="39" t="s">
        <v>42</v>
      </c>
      <c r="D108" s="22" t="s">
        <v>41</v>
      </c>
    </row>
    <row r="109" spans="2:16" x14ac:dyDescent="0.2">
      <c r="C109" s="39" t="s">
        <v>42</v>
      </c>
      <c r="D109" s="22" t="s">
        <v>43</v>
      </c>
    </row>
    <row r="110" spans="2:16" x14ac:dyDescent="0.2">
      <c r="C110" s="39" t="s">
        <v>42</v>
      </c>
      <c r="D110" s="22" t="s">
        <v>44</v>
      </c>
    </row>
  </sheetData>
  <mergeCells count="59">
    <mergeCell ref="B93:H93"/>
    <mergeCell ref="B94:C95"/>
    <mergeCell ref="D94:D95"/>
    <mergeCell ref="E94:H94"/>
    <mergeCell ref="E60:F60"/>
    <mergeCell ref="B68:P68"/>
    <mergeCell ref="B70:H70"/>
    <mergeCell ref="J70:P70"/>
    <mergeCell ref="B71:C72"/>
    <mergeCell ref="D71:D72"/>
    <mergeCell ref="E71:H71"/>
    <mergeCell ref="J71:K72"/>
    <mergeCell ref="L71:L72"/>
    <mergeCell ref="M71:P71"/>
    <mergeCell ref="E59:F59"/>
    <mergeCell ref="E41:F41"/>
    <mergeCell ref="M41:N41"/>
    <mergeCell ref="B43:H43"/>
    <mergeCell ref="J43:P43"/>
    <mergeCell ref="B44:C45"/>
    <mergeCell ref="D44:D45"/>
    <mergeCell ref="E44:H44"/>
    <mergeCell ref="J44:K45"/>
    <mergeCell ref="L44:L45"/>
    <mergeCell ref="M44:P44"/>
    <mergeCell ref="E53:F53"/>
    <mergeCell ref="M53:N53"/>
    <mergeCell ref="E56:F56"/>
    <mergeCell ref="E57:F57"/>
    <mergeCell ref="E58:F58"/>
    <mergeCell ref="E29:F29"/>
    <mergeCell ref="M29:N29"/>
    <mergeCell ref="B31:H31"/>
    <mergeCell ref="J31:P31"/>
    <mergeCell ref="B32:C33"/>
    <mergeCell ref="D32:D33"/>
    <mergeCell ref="E32:H32"/>
    <mergeCell ref="J32:K33"/>
    <mergeCell ref="L32:L33"/>
    <mergeCell ref="M32:P32"/>
    <mergeCell ref="E16:F16"/>
    <mergeCell ref="M16:N16"/>
    <mergeCell ref="B18:H18"/>
    <mergeCell ref="J18:P18"/>
    <mergeCell ref="B19:C20"/>
    <mergeCell ref="D19:D20"/>
    <mergeCell ref="E19:H19"/>
    <mergeCell ref="J19:K20"/>
    <mergeCell ref="L19:L20"/>
    <mergeCell ref="M19:P19"/>
    <mergeCell ref="B2:P2"/>
    <mergeCell ref="B4:H4"/>
    <mergeCell ref="J4:P4"/>
    <mergeCell ref="B5:C6"/>
    <mergeCell ref="D5:D6"/>
    <mergeCell ref="E5:H5"/>
    <mergeCell ref="J5:K6"/>
    <mergeCell ref="L5:L6"/>
    <mergeCell ref="M5:P5"/>
  </mergeCells>
  <pageMargins left="0.31496062992125984" right="0.31496062992125984" top="0.35433070866141736" bottom="0.35433070866141736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Layout" topLeftCell="A82" zoomScale="110" zoomScaleNormal="130" zoomScalePageLayoutView="110" workbookViewId="0">
      <selection activeCell="E57" sqref="E57:F57"/>
    </sheetView>
  </sheetViews>
  <sheetFormatPr defaultRowHeight="11.25" x14ac:dyDescent="0.2"/>
  <cols>
    <col min="1" max="1" width="1" style="22" customWidth="1"/>
    <col min="2" max="2" width="3" style="22" customWidth="1"/>
    <col min="3" max="3" width="8.28515625" style="22" customWidth="1"/>
    <col min="4" max="4" width="21.5703125" style="22" customWidth="1"/>
    <col min="5" max="6" width="2.85546875" style="23" customWidth="1"/>
    <col min="7" max="7" width="3.85546875" style="23" customWidth="1"/>
    <col min="8" max="8" width="4" style="23" customWidth="1"/>
    <col min="9" max="9" width="1.28515625" style="22" customWidth="1"/>
    <col min="10" max="10" width="3" style="22" customWidth="1"/>
    <col min="11" max="11" width="8.140625" style="22" customWidth="1"/>
    <col min="12" max="12" width="22.28515625" style="22" customWidth="1"/>
    <col min="13" max="14" width="2.85546875" style="23" customWidth="1"/>
    <col min="15" max="15" width="3.85546875" style="23" customWidth="1"/>
    <col min="16" max="16" width="4" style="23" customWidth="1"/>
    <col min="17" max="16384" width="9.140625" style="22"/>
  </cols>
  <sheetData>
    <row r="1" spans="2:16" ht="6" customHeight="1" thickBot="1" x14ac:dyDescent="0.25"/>
    <row r="2" spans="2:16" ht="58.5" customHeight="1" thickBot="1" x14ac:dyDescent="0.25">
      <c r="B2" s="91" t="s">
        <v>147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7.5" customHeight="1" thickBot="1" x14ac:dyDescent="0.25"/>
    <row r="4" spans="2:16" ht="16.5" customHeight="1" thickBot="1" x14ac:dyDescent="0.25">
      <c r="B4" s="94" t="s">
        <v>27</v>
      </c>
      <c r="C4" s="95"/>
      <c r="D4" s="95"/>
      <c r="E4" s="95"/>
      <c r="F4" s="95"/>
      <c r="G4" s="95"/>
      <c r="H4" s="96"/>
      <c r="I4" s="24"/>
      <c r="J4" s="94" t="s">
        <v>28</v>
      </c>
      <c r="K4" s="95"/>
      <c r="L4" s="95"/>
      <c r="M4" s="95"/>
      <c r="N4" s="95"/>
      <c r="O4" s="95"/>
      <c r="P4" s="96"/>
    </row>
    <row r="5" spans="2:16" ht="15.75" customHeight="1" thickBot="1" x14ac:dyDescent="0.25">
      <c r="B5" s="97" t="s">
        <v>18</v>
      </c>
      <c r="C5" s="98"/>
      <c r="D5" s="101" t="s">
        <v>16</v>
      </c>
      <c r="E5" s="103" t="s">
        <v>17</v>
      </c>
      <c r="F5" s="104"/>
      <c r="G5" s="104"/>
      <c r="H5" s="105"/>
      <c r="I5" s="24"/>
      <c r="J5" s="97" t="s">
        <v>18</v>
      </c>
      <c r="K5" s="98"/>
      <c r="L5" s="101" t="s">
        <v>16</v>
      </c>
      <c r="M5" s="103" t="s">
        <v>17</v>
      </c>
      <c r="N5" s="104"/>
      <c r="O5" s="104"/>
      <c r="P5" s="105"/>
    </row>
    <row r="6" spans="2:16" ht="15.75" customHeight="1" thickBot="1" x14ac:dyDescent="0.25">
      <c r="B6" s="99"/>
      <c r="C6" s="100"/>
      <c r="D6" s="102"/>
      <c r="E6" s="25" t="s">
        <v>12</v>
      </c>
      <c r="F6" s="25" t="s">
        <v>13</v>
      </c>
      <c r="G6" s="25" t="s">
        <v>14</v>
      </c>
      <c r="H6" s="25" t="s">
        <v>15</v>
      </c>
      <c r="I6" s="24"/>
      <c r="J6" s="99"/>
      <c r="K6" s="100"/>
      <c r="L6" s="102"/>
      <c r="M6" s="25" t="s">
        <v>12</v>
      </c>
      <c r="N6" s="25" t="s">
        <v>13</v>
      </c>
      <c r="O6" s="25" t="s">
        <v>14</v>
      </c>
      <c r="P6" s="25" t="s">
        <v>15</v>
      </c>
    </row>
    <row r="7" spans="2:16" x14ac:dyDescent="0.2">
      <c r="B7" s="26"/>
      <c r="C7" s="27" t="s">
        <v>52</v>
      </c>
      <c r="D7" s="28" t="s">
        <v>46</v>
      </c>
      <c r="E7" s="16">
        <v>2</v>
      </c>
      <c r="F7" s="17">
        <v>0</v>
      </c>
      <c r="G7" s="17">
        <v>0</v>
      </c>
      <c r="H7" s="18">
        <v>2</v>
      </c>
      <c r="I7" s="22">
        <v>2</v>
      </c>
      <c r="J7" s="26"/>
      <c r="K7" s="27" t="s">
        <v>66</v>
      </c>
      <c r="L7" s="28" t="s">
        <v>59</v>
      </c>
      <c r="M7" s="16">
        <v>2</v>
      </c>
      <c r="N7" s="17">
        <v>0</v>
      </c>
      <c r="O7" s="17">
        <v>2</v>
      </c>
      <c r="P7" s="18">
        <v>2</v>
      </c>
    </row>
    <row r="8" spans="2:16" x14ac:dyDescent="0.2">
      <c r="B8" s="29"/>
      <c r="C8" s="30" t="s">
        <v>53</v>
      </c>
      <c r="D8" s="31" t="s">
        <v>47</v>
      </c>
      <c r="E8" s="19">
        <v>3</v>
      </c>
      <c r="F8" s="20">
        <v>0</v>
      </c>
      <c r="G8" s="20">
        <v>0</v>
      </c>
      <c r="H8" s="21">
        <v>3</v>
      </c>
      <c r="I8" s="22">
        <v>4</v>
      </c>
      <c r="J8" s="29"/>
      <c r="K8" s="30" t="s">
        <v>68</v>
      </c>
      <c r="L8" s="31" t="s">
        <v>61</v>
      </c>
      <c r="M8" s="19">
        <v>3</v>
      </c>
      <c r="N8" s="20">
        <v>0</v>
      </c>
      <c r="O8" s="20">
        <v>3</v>
      </c>
      <c r="P8" s="21">
        <v>3</v>
      </c>
    </row>
    <row r="9" spans="2:16" x14ac:dyDescent="0.2">
      <c r="B9" s="29"/>
      <c r="C9" s="30" t="s">
        <v>55</v>
      </c>
      <c r="D9" s="31" t="s">
        <v>49</v>
      </c>
      <c r="E9" s="19">
        <v>2</v>
      </c>
      <c r="F9" s="20">
        <v>2</v>
      </c>
      <c r="G9" s="20">
        <v>0</v>
      </c>
      <c r="H9" s="21">
        <v>3</v>
      </c>
      <c r="I9" s="22">
        <v>4</v>
      </c>
      <c r="J9" s="29"/>
      <c r="K9" s="30" t="s">
        <v>69</v>
      </c>
      <c r="L9" s="31" t="s">
        <v>62</v>
      </c>
      <c r="M9" s="19">
        <v>4</v>
      </c>
      <c r="N9" s="20">
        <v>0</v>
      </c>
      <c r="O9" s="20">
        <v>4</v>
      </c>
      <c r="P9" s="21">
        <v>5</v>
      </c>
    </row>
    <row r="10" spans="2:16" x14ac:dyDescent="0.2">
      <c r="B10" s="29"/>
      <c r="C10" s="30" t="s">
        <v>56</v>
      </c>
      <c r="D10" s="31" t="s">
        <v>50</v>
      </c>
      <c r="E10" s="19">
        <v>3</v>
      </c>
      <c r="F10" s="20">
        <v>2</v>
      </c>
      <c r="G10" s="20">
        <v>0</v>
      </c>
      <c r="H10" s="21">
        <v>4</v>
      </c>
      <c r="I10" s="22">
        <v>6</v>
      </c>
      <c r="J10" s="29"/>
      <c r="K10" s="30" t="s">
        <v>70</v>
      </c>
      <c r="L10" s="31" t="s">
        <v>63</v>
      </c>
      <c r="M10" s="19">
        <v>3</v>
      </c>
      <c r="N10" s="20">
        <v>2</v>
      </c>
      <c r="O10" s="20">
        <v>4</v>
      </c>
      <c r="P10" s="21">
        <v>5</v>
      </c>
    </row>
    <row r="11" spans="2:16" x14ac:dyDescent="0.2">
      <c r="B11" s="29"/>
      <c r="C11" s="30" t="s">
        <v>58</v>
      </c>
      <c r="D11" s="31" t="s">
        <v>51</v>
      </c>
      <c r="E11" s="19">
        <v>2</v>
      </c>
      <c r="F11" s="20">
        <v>2</v>
      </c>
      <c r="G11" s="20">
        <v>0</v>
      </c>
      <c r="H11" s="21">
        <v>3</v>
      </c>
      <c r="I11" s="22">
        <v>4</v>
      </c>
      <c r="J11" s="29"/>
      <c r="K11" s="30" t="s">
        <v>71</v>
      </c>
      <c r="L11" s="31" t="s">
        <v>64</v>
      </c>
      <c r="M11" s="19">
        <v>2</v>
      </c>
      <c r="N11" s="20">
        <v>2</v>
      </c>
      <c r="O11" s="20">
        <v>3</v>
      </c>
      <c r="P11" s="21">
        <v>4</v>
      </c>
    </row>
    <row r="12" spans="2:16" x14ac:dyDescent="0.2">
      <c r="B12" s="29"/>
      <c r="C12" s="30" t="s">
        <v>150</v>
      </c>
      <c r="D12" s="31" t="s">
        <v>148</v>
      </c>
      <c r="E12" s="19">
        <v>2</v>
      </c>
      <c r="F12" s="20">
        <v>0</v>
      </c>
      <c r="G12" s="20">
        <v>0</v>
      </c>
      <c r="H12" s="21">
        <v>2</v>
      </c>
      <c r="I12" s="22">
        <v>4</v>
      </c>
      <c r="J12" s="29"/>
      <c r="K12" s="30" t="s">
        <v>57</v>
      </c>
      <c r="L12" s="31" t="s">
        <v>1</v>
      </c>
      <c r="M12" s="19">
        <v>2</v>
      </c>
      <c r="N12" s="20">
        <v>2</v>
      </c>
      <c r="O12" s="20">
        <v>3</v>
      </c>
      <c r="P12" s="21">
        <v>5</v>
      </c>
    </row>
    <row r="13" spans="2:16" x14ac:dyDescent="0.2">
      <c r="B13" s="29"/>
      <c r="C13" s="30" t="s">
        <v>151</v>
      </c>
      <c r="D13" s="31" t="s">
        <v>149</v>
      </c>
      <c r="E13" s="19">
        <v>2</v>
      </c>
      <c r="F13" s="20">
        <v>2</v>
      </c>
      <c r="G13" s="20">
        <v>0</v>
      </c>
      <c r="H13" s="21">
        <v>3</v>
      </c>
      <c r="J13" s="29"/>
      <c r="K13" s="30" t="s">
        <v>216</v>
      </c>
      <c r="L13" s="85" t="s">
        <v>217</v>
      </c>
      <c r="M13" s="19">
        <v>1</v>
      </c>
      <c r="N13" s="20">
        <v>0</v>
      </c>
      <c r="O13" s="20">
        <v>0</v>
      </c>
      <c r="P13" s="21">
        <v>0</v>
      </c>
    </row>
    <row r="14" spans="2:16" x14ac:dyDescent="0.2">
      <c r="B14" s="29"/>
      <c r="I14" s="22">
        <v>6</v>
      </c>
      <c r="J14" s="29"/>
      <c r="K14" s="30" t="s">
        <v>164</v>
      </c>
      <c r="L14" s="31" t="s">
        <v>165</v>
      </c>
      <c r="M14" s="19">
        <v>2</v>
      </c>
      <c r="N14" s="20">
        <v>2</v>
      </c>
      <c r="O14" s="20">
        <v>3</v>
      </c>
      <c r="P14" s="21">
        <v>6</v>
      </c>
    </row>
    <row r="15" spans="2:16" ht="12" thickBot="1" x14ac:dyDescent="0.25">
      <c r="B15" s="32"/>
      <c r="C15" s="33"/>
      <c r="D15" s="34" t="s">
        <v>2</v>
      </c>
      <c r="E15" s="35">
        <f>SUM(E7:E13)</f>
        <v>16</v>
      </c>
      <c r="F15" s="36">
        <f>SUM(F7:F13)</f>
        <v>8</v>
      </c>
      <c r="G15" s="37">
        <f>SUM(G7:G13)</f>
        <v>0</v>
      </c>
      <c r="H15" s="38">
        <f>SUM(H7:H13)</f>
        <v>20</v>
      </c>
      <c r="J15" s="32"/>
      <c r="K15" s="33"/>
      <c r="L15" s="34" t="s">
        <v>3</v>
      </c>
      <c r="M15" s="35">
        <f>SUM(M7:M14)</f>
        <v>19</v>
      </c>
      <c r="N15" s="36">
        <f>SUM(N7:N14)</f>
        <v>8</v>
      </c>
      <c r="O15" s="37">
        <f>SUM(O7:O14)</f>
        <v>22</v>
      </c>
      <c r="P15" s="38">
        <f>SUM(P7:P14)</f>
        <v>30</v>
      </c>
    </row>
    <row r="16" spans="2:16" ht="15.75" customHeight="1" thickBot="1" x14ac:dyDescent="0.25">
      <c r="E16" s="106">
        <f>E15+F15</f>
        <v>24</v>
      </c>
      <c r="F16" s="107"/>
      <c r="L16" s="39" t="s">
        <v>10</v>
      </c>
      <c r="M16" s="106">
        <f>M15+N15</f>
        <v>27</v>
      </c>
      <c r="N16" s="107"/>
      <c r="O16" s="40">
        <f>G15+O15</f>
        <v>22</v>
      </c>
      <c r="P16" s="41">
        <f>H15+P15</f>
        <v>50</v>
      </c>
    </row>
    <row r="17" spans="1:18" ht="4.5" customHeight="1" thickBot="1" x14ac:dyDescent="0.25">
      <c r="F17" s="42"/>
      <c r="L17" s="39"/>
      <c r="N17" s="42"/>
    </row>
    <row r="18" spans="1:18" ht="16.5" customHeight="1" thickBot="1" x14ac:dyDescent="0.25">
      <c r="B18" s="94" t="s">
        <v>29</v>
      </c>
      <c r="C18" s="95"/>
      <c r="D18" s="95"/>
      <c r="E18" s="95"/>
      <c r="F18" s="95"/>
      <c r="G18" s="95"/>
      <c r="H18" s="96"/>
      <c r="I18" s="24"/>
      <c r="J18" s="94" t="s">
        <v>30</v>
      </c>
      <c r="K18" s="95"/>
      <c r="L18" s="95"/>
      <c r="M18" s="95"/>
      <c r="N18" s="95"/>
      <c r="O18" s="95"/>
      <c r="P18" s="96"/>
    </row>
    <row r="19" spans="1:18" s="24" customFormat="1" ht="12" thickBot="1" x14ac:dyDescent="0.25">
      <c r="B19" s="97" t="s">
        <v>18</v>
      </c>
      <c r="C19" s="98"/>
      <c r="D19" s="101" t="s">
        <v>16</v>
      </c>
      <c r="E19" s="103" t="s">
        <v>17</v>
      </c>
      <c r="F19" s="104"/>
      <c r="G19" s="104"/>
      <c r="H19" s="105"/>
      <c r="J19" s="97" t="s">
        <v>18</v>
      </c>
      <c r="K19" s="98"/>
      <c r="L19" s="101" t="s">
        <v>16</v>
      </c>
      <c r="M19" s="103" t="s">
        <v>17</v>
      </c>
      <c r="N19" s="104"/>
      <c r="O19" s="104"/>
      <c r="P19" s="105"/>
    </row>
    <row r="20" spans="1:18" s="24" customFormat="1" ht="12" thickBot="1" x14ac:dyDescent="0.25">
      <c r="B20" s="99"/>
      <c r="C20" s="100"/>
      <c r="D20" s="102"/>
      <c r="E20" s="25" t="s">
        <v>12</v>
      </c>
      <c r="F20" s="25" t="s">
        <v>13</v>
      </c>
      <c r="G20" s="25" t="s">
        <v>14</v>
      </c>
      <c r="H20" s="25" t="s">
        <v>15</v>
      </c>
      <c r="J20" s="99"/>
      <c r="K20" s="100"/>
      <c r="L20" s="102"/>
      <c r="M20" s="25" t="s">
        <v>12</v>
      </c>
      <c r="N20" s="25" t="s">
        <v>13</v>
      </c>
      <c r="O20" s="25" t="s">
        <v>14</v>
      </c>
      <c r="P20" s="25" t="s">
        <v>15</v>
      </c>
    </row>
    <row r="21" spans="1:18" x14ac:dyDescent="0.2">
      <c r="B21" s="26"/>
      <c r="C21" s="27" t="s">
        <v>80</v>
      </c>
      <c r="D21" s="28" t="s">
        <v>73</v>
      </c>
      <c r="E21" s="16">
        <v>2</v>
      </c>
      <c r="F21" s="17">
        <v>2</v>
      </c>
      <c r="G21" s="17">
        <v>3</v>
      </c>
      <c r="H21" s="18">
        <v>5</v>
      </c>
      <c r="I21" s="22">
        <v>5</v>
      </c>
      <c r="J21" s="26"/>
      <c r="K21" s="27" t="s">
        <v>94</v>
      </c>
      <c r="L21" s="43" t="s">
        <v>87</v>
      </c>
      <c r="M21" s="16">
        <v>2</v>
      </c>
      <c r="N21" s="17">
        <v>0</v>
      </c>
      <c r="O21" s="17">
        <v>2</v>
      </c>
      <c r="P21" s="18">
        <v>2</v>
      </c>
    </row>
    <row r="22" spans="1:18" x14ac:dyDescent="0.2">
      <c r="B22" s="29"/>
      <c r="C22" s="30" t="s">
        <v>81</v>
      </c>
      <c r="D22" s="31" t="s">
        <v>74</v>
      </c>
      <c r="E22" s="19">
        <v>3</v>
      </c>
      <c r="F22" s="20">
        <v>0</v>
      </c>
      <c r="G22" s="20">
        <v>3</v>
      </c>
      <c r="H22" s="21">
        <v>4</v>
      </c>
      <c r="I22" s="22">
        <v>4</v>
      </c>
      <c r="J22" s="29"/>
      <c r="K22" s="30" t="s">
        <v>95</v>
      </c>
      <c r="L22" s="44" t="s">
        <v>88</v>
      </c>
      <c r="M22" s="19">
        <v>3</v>
      </c>
      <c r="N22" s="20">
        <v>0</v>
      </c>
      <c r="O22" s="20">
        <v>3</v>
      </c>
      <c r="P22" s="21">
        <v>4</v>
      </c>
    </row>
    <row r="23" spans="1:18" x14ac:dyDescent="0.2">
      <c r="B23" s="29"/>
      <c r="C23" s="30" t="s">
        <v>82</v>
      </c>
      <c r="D23" s="31" t="s">
        <v>75</v>
      </c>
      <c r="E23" s="19">
        <v>2</v>
      </c>
      <c r="F23" s="20">
        <v>2</v>
      </c>
      <c r="G23" s="20">
        <v>3</v>
      </c>
      <c r="H23" s="21">
        <v>4</v>
      </c>
      <c r="I23" s="22">
        <v>4</v>
      </c>
      <c r="J23" s="29"/>
      <c r="K23" s="30" t="s">
        <v>96</v>
      </c>
      <c r="L23" s="44" t="s">
        <v>89</v>
      </c>
      <c r="M23" s="19">
        <v>4</v>
      </c>
      <c r="N23" s="20">
        <v>0</v>
      </c>
      <c r="O23" s="20">
        <v>4</v>
      </c>
      <c r="P23" s="21">
        <v>6</v>
      </c>
    </row>
    <row r="24" spans="1:18" x14ac:dyDescent="0.2">
      <c r="B24" s="29"/>
      <c r="C24" s="30" t="s">
        <v>83</v>
      </c>
      <c r="D24" s="45" t="s">
        <v>76</v>
      </c>
      <c r="E24" s="19">
        <v>4</v>
      </c>
      <c r="F24" s="20">
        <v>0</v>
      </c>
      <c r="G24" s="20">
        <v>4</v>
      </c>
      <c r="H24" s="21">
        <v>5</v>
      </c>
      <c r="I24" s="22">
        <v>5</v>
      </c>
      <c r="J24" s="29"/>
      <c r="K24" s="30" t="s">
        <v>97</v>
      </c>
      <c r="L24" s="44" t="s">
        <v>90</v>
      </c>
      <c r="M24" s="19">
        <v>3</v>
      </c>
      <c r="N24" s="20">
        <v>0</v>
      </c>
      <c r="O24" s="20">
        <v>3</v>
      </c>
      <c r="P24" s="21">
        <v>4</v>
      </c>
    </row>
    <row r="25" spans="1:18" x14ac:dyDescent="0.2">
      <c r="B25" s="29"/>
      <c r="C25" s="30" t="s">
        <v>84</v>
      </c>
      <c r="D25" s="31" t="s">
        <v>77</v>
      </c>
      <c r="E25" s="19">
        <v>4</v>
      </c>
      <c r="F25" s="20">
        <v>2</v>
      </c>
      <c r="G25" s="20">
        <v>5</v>
      </c>
      <c r="H25" s="21">
        <v>6</v>
      </c>
      <c r="I25" s="22">
        <v>6</v>
      </c>
      <c r="J25" s="29"/>
      <c r="K25" s="30" t="s">
        <v>98</v>
      </c>
      <c r="L25" s="44" t="s">
        <v>91</v>
      </c>
      <c r="M25" s="19">
        <v>2</v>
      </c>
      <c r="N25" s="20">
        <v>2</v>
      </c>
      <c r="O25" s="20">
        <v>3</v>
      </c>
      <c r="P25" s="21">
        <v>4</v>
      </c>
    </row>
    <row r="26" spans="1:18" x14ac:dyDescent="0.2">
      <c r="B26" s="29"/>
      <c r="C26" s="30" t="s">
        <v>85</v>
      </c>
      <c r="D26" s="31" t="s">
        <v>78</v>
      </c>
      <c r="E26" s="19">
        <v>3</v>
      </c>
      <c r="F26" s="20">
        <v>0</v>
      </c>
      <c r="G26" s="20">
        <v>3</v>
      </c>
      <c r="H26" s="21">
        <v>4</v>
      </c>
      <c r="I26" s="22">
        <v>4</v>
      </c>
      <c r="J26" s="29"/>
      <c r="K26" s="30" t="s">
        <v>99</v>
      </c>
      <c r="L26" s="44" t="s">
        <v>92</v>
      </c>
      <c r="M26" s="19">
        <v>4</v>
      </c>
      <c r="N26" s="20">
        <v>2</v>
      </c>
      <c r="O26" s="20">
        <v>5</v>
      </c>
      <c r="P26" s="21">
        <v>6</v>
      </c>
    </row>
    <row r="27" spans="1:18" x14ac:dyDescent="0.2">
      <c r="B27" s="29"/>
      <c r="C27" s="30" t="s">
        <v>86</v>
      </c>
      <c r="D27" s="31" t="s">
        <v>79</v>
      </c>
      <c r="E27" s="19">
        <v>2</v>
      </c>
      <c r="F27" s="20">
        <v>0</v>
      </c>
      <c r="G27" s="20">
        <v>2</v>
      </c>
      <c r="H27" s="21">
        <v>2</v>
      </c>
      <c r="I27" s="22">
        <v>2</v>
      </c>
      <c r="J27" s="29"/>
      <c r="K27" s="30" t="s">
        <v>100</v>
      </c>
      <c r="L27" s="44" t="s">
        <v>93</v>
      </c>
      <c r="M27" s="19">
        <v>0</v>
      </c>
      <c r="N27" s="20">
        <v>0</v>
      </c>
      <c r="O27" s="20">
        <v>0</v>
      </c>
      <c r="P27" s="21">
        <v>4</v>
      </c>
    </row>
    <row r="28" spans="1:18" ht="12" thickBot="1" x14ac:dyDescent="0.25">
      <c r="A28" s="22" t="s">
        <v>23</v>
      </c>
      <c r="B28" s="32"/>
      <c r="C28" s="33"/>
      <c r="D28" s="34" t="s">
        <v>4</v>
      </c>
      <c r="E28" s="46">
        <f>SUM(E21:E27)</f>
        <v>20</v>
      </c>
      <c r="F28" s="47">
        <f>SUM(F21:F27)</f>
        <v>6</v>
      </c>
      <c r="G28" s="47">
        <f>SUM(G21:G27)</f>
        <v>23</v>
      </c>
      <c r="H28" s="48">
        <f>SUM(H21:H27)</f>
        <v>30</v>
      </c>
      <c r="J28" s="32"/>
      <c r="K28" s="33"/>
      <c r="L28" s="49" t="s">
        <v>5</v>
      </c>
      <c r="M28" s="46">
        <f>SUM(M21:M27)</f>
        <v>18</v>
      </c>
      <c r="N28" s="47">
        <f>SUM(N21:N27)</f>
        <v>4</v>
      </c>
      <c r="O28" s="47">
        <f>SUM(O21:O27)</f>
        <v>20</v>
      </c>
      <c r="P28" s="48">
        <f>SUM(P21:P27)</f>
        <v>30</v>
      </c>
      <c r="R28" s="22" t="s">
        <v>0</v>
      </c>
    </row>
    <row r="29" spans="1:18" ht="15.75" customHeight="1" thickBot="1" x14ac:dyDescent="0.25">
      <c r="E29" s="108">
        <f>E28+F28</f>
        <v>26</v>
      </c>
      <c r="F29" s="109"/>
      <c r="L29" s="39" t="s">
        <v>10</v>
      </c>
      <c r="M29" s="108">
        <f>M28+N28</f>
        <v>22</v>
      </c>
      <c r="N29" s="109"/>
      <c r="O29" s="50">
        <f>G28+O28</f>
        <v>43</v>
      </c>
      <c r="P29" s="50">
        <f>H28+P28</f>
        <v>60</v>
      </c>
    </row>
    <row r="30" spans="1:18" ht="6.75" customHeight="1" thickBot="1" x14ac:dyDescent="0.25">
      <c r="F30" s="42"/>
      <c r="L30" s="39"/>
      <c r="N30" s="42"/>
    </row>
    <row r="31" spans="1:18" ht="16.5" customHeight="1" thickBot="1" x14ac:dyDescent="0.25">
      <c r="B31" s="94" t="s">
        <v>31</v>
      </c>
      <c r="C31" s="95"/>
      <c r="D31" s="95"/>
      <c r="E31" s="95"/>
      <c r="F31" s="95"/>
      <c r="G31" s="95"/>
      <c r="H31" s="96"/>
      <c r="I31" s="24"/>
      <c r="J31" s="94" t="s">
        <v>32</v>
      </c>
      <c r="K31" s="95"/>
      <c r="L31" s="95"/>
      <c r="M31" s="95"/>
      <c r="N31" s="95"/>
      <c r="O31" s="95"/>
      <c r="P31" s="96"/>
    </row>
    <row r="32" spans="1:18" s="24" customFormat="1" ht="12" thickBot="1" x14ac:dyDescent="0.25">
      <c r="B32" s="97" t="s">
        <v>18</v>
      </c>
      <c r="C32" s="98"/>
      <c r="D32" s="101" t="s">
        <v>16</v>
      </c>
      <c r="E32" s="103" t="s">
        <v>17</v>
      </c>
      <c r="F32" s="104"/>
      <c r="G32" s="104"/>
      <c r="H32" s="105"/>
      <c r="J32" s="97" t="s">
        <v>18</v>
      </c>
      <c r="K32" s="98"/>
      <c r="L32" s="101" t="s">
        <v>16</v>
      </c>
      <c r="M32" s="103" t="s">
        <v>17</v>
      </c>
      <c r="N32" s="104"/>
      <c r="O32" s="104"/>
      <c r="P32" s="105"/>
    </row>
    <row r="33" spans="2:20" s="24" customFormat="1" ht="12" thickBot="1" x14ac:dyDescent="0.25">
      <c r="B33" s="99"/>
      <c r="C33" s="100"/>
      <c r="D33" s="102"/>
      <c r="E33" s="25" t="s">
        <v>12</v>
      </c>
      <c r="F33" s="25" t="s">
        <v>13</v>
      </c>
      <c r="G33" s="25" t="s">
        <v>14</v>
      </c>
      <c r="H33" s="25" t="s">
        <v>15</v>
      </c>
      <c r="J33" s="99"/>
      <c r="K33" s="100"/>
      <c r="L33" s="102"/>
      <c r="M33" s="25" t="s">
        <v>12</v>
      </c>
      <c r="N33" s="25" t="s">
        <v>13</v>
      </c>
      <c r="O33" s="25" t="s">
        <v>14</v>
      </c>
      <c r="P33" s="25" t="s">
        <v>15</v>
      </c>
    </row>
    <row r="34" spans="2:20" x14ac:dyDescent="0.2">
      <c r="B34" s="26"/>
      <c r="C34" s="27" t="s">
        <v>106</v>
      </c>
      <c r="D34" s="28" t="s">
        <v>101</v>
      </c>
      <c r="E34" s="16">
        <v>4</v>
      </c>
      <c r="F34" s="17">
        <v>0</v>
      </c>
      <c r="G34" s="17">
        <v>4</v>
      </c>
      <c r="H34" s="18">
        <v>7</v>
      </c>
      <c r="J34" s="26"/>
      <c r="K34" s="27" t="s">
        <v>116</v>
      </c>
      <c r="L34" s="28" t="s">
        <v>111</v>
      </c>
      <c r="M34" s="16">
        <v>4</v>
      </c>
      <c r="N34" s="17">
        <v>0</v>
      </c>
      <c r="O34" s="17">
        <v>4</v>
      </c>
      <c r="P34" s="18">
        <v>6</v>
      </c>
    </row>
    <row r="35" spans="2:20" x14ac:dyDescent="0.2">
      <c r="B35" s="29"/>
      <c r="C35" s="30" t="s">
        <v>107</v>
      </c>
      <c r="D35" s="31" t="s">
        <v>102</v>
      </c>
      <c r="E35" s="19">
        <v>4</v>
      </c>
      <c r="F35" s="20">
        <v>0</v>
      </c>
      <c r="G35" s="20">
        <v>4</v>
      </c>
      <c r="H35" s="21">
        <v>6</v>
      </c>
      <c r="J35" s="29"/>
      <c r="K35" s="30" t="s">
        <v>117</v>
      </c>
      <c r="L35" s="31" t="s">
        <v>112</v>
      </c>
      <c r="M35" s="19">
        <v>4</v>
      </c>
      <c r="N35" s="20">
        <v>0</v>
      </c>
      <c r="O35" s="20">
        <v>4</v>
      </c>
      <c r="P35" s="21">
        <v>5</v>
      </c>
    </row>
    <row r="36" spans="2:20" x14ac:dyDescent="0.2">
      <c r="B36" s="29"/>
      <c r="C36" s="30" t="s">
        <v>108</v>
      </c>
      <c r="D36" s="31" t="s">
        <v>103</v>
      </c>
      <c r="E36" s="19">
        <v>4</v>
      </c>
      <c r="F36" s="20">
        <v>0</v>
      </c>
      <c r="G36" s="20">
        <v>4</v>
      </c>
      <c r="H36" s="21">
        <v>6</v>
      </c>
      <c r="J36" s="29"/>
      <c r="K36" s="30" t="s">
        <v>118</v>
      </c>
      <c r="L36" s="31" t="s">
        <v>113</v>
      </c>
      <c r="M36" s="19">
        <v>3</v>
      </c>
      <c r="N36" s="20">
        <v>0</v>
      </c>
      <c r="O36" s="20">
        <v>3</v>
      </c>
      <c r="P36" s="21">
        <v>3</v>
      </c>
      <c r="S36" s="22" t="s">
        <v>35</v>
      </c>
    </row>
    <row r="37" spans="2:20" x14ac:dyDescent="0.2">
      <c r="B37" s="29"/>
      <c r="C37" s="30" t="s">
        <v>109</v>
      </c>
      <c r="D37" s="31" t="s">
        <v>104</v>
      </c>
      <c r="E37" s="19">
        <v>4</v>
      </c>
      <c r="F37" s="20">
        <v>0</v>
      </c>
      <c r="G37" s="20">
        <v>4</v>
      </c>
      <c r="H37" s="21">
        <v>6</v>
      </c>
      <c r="J37" s="29"/>
      <c r="K37" s="30" t="s">
        <v>119</v>
      </c>
      <c r="L37" s="31" t="s">
        <v>114</v>
      </c>
      <c r="M37" s="19">
        <v>4</v>
      </c>
      <c r="N37" s="20">
        <v>0</v>
      </c>
      <c r="O37" s="20">
        <v>4</v>
      </c>
      <c r="P37" s="21">
        <v>6</v>
      </c>
    </row>
    <row r="38" spans="2:20" x14ac:dyDescent="0.2">
      <c r="B38" s="29"/>
      <c r="C38" s="30" t="s">
        <v>110</v>
      </c>
      <c r="D38" s="31" t="s">
        <v>105</v>
      </c>
      <c r="E38" s="19">
        <v>3</v>
      </c>
      <c r="F38" s="20">
        <v>0</v>
      </c>
      <c r="G38" s="20">
        <v>3</v>
      </c>
      <c r="H38" s="21">
        <v>4</v>
      </c>
      <c r="J38" s="29"/>
      <c r="K38" s="30" t="s">
        <v>120</v>
      </c>
      <c r="L38" s="51" t="s">
        <v>25</v>
      </c>
      <c r="M38" s="19">
        <v>4</v>
      </c>
      <c r="N38" s="20">
        <v>0</v>
      </c>
      <c r="O38" s="20">
        <v>4</v>
      </c>
      <c r="P38" s="21">
        <v>6</v>
      </c>
    </row>
    <row r="39" spans="2:20" x14ac:dyDescent="0.2">
      <c r="B39" s="29"/>
      <c r="C39" s="30"/>
      <c r="D39" s="31"/>
      <c r="E39" s="19"/>
      <c r="F39" s="20"/>
      <c r="G39" s="20"/>
      <c r="H39" s="21"/>
      <c r="J39" s="29"/>
      <c r="K39" s="30" t="s">
        <v>121</v>
      </c>
      <c r="L39" s="31" t="s">
        <v>115</v>
      </c>
      <c r="M39" s="19">
        <v>0</v>
      </c>
      <c r="N39" s="20">
        <v>0</v>
      </c>
      <c r="O39" s="20">
        <v>0</v>
      </c>
      <c r="P39" s="21">
        <v>4</v>
      </c>
    </row>
    <row r="40" spans="2:20" ht="12" thickBot="1" x14ac:dyDescent="0.25">
      <c r="B40" s="32"/>
      <c r="C40" s="33"/>
      <c r="D40" s="34" t="s">
        <v>6</v>
      </c>
      <c r="E40" s="52">
        <f>SUM(E34:E39)</f>
        <v>19</v>
      </c>
      <c r="F40" s="37">
        <f>SUM(F34:F39)</f>
        <v>0</v>
      </c>
      <c r="G40" s="37">
        <f>SUM(G34:G39)</f>
        <v>19</v>
      </c>
      <c r="H40" s="38">
        <f>SUM(H34:H39)</f>
        <v>29</v>
      </c>
      <c r="J40" s="32"/>
      <c r="K40" s="33"/>
      <c r="L40" s="34" t="s">
        <v>7</v>
      </c>
      <c r="M40" s="52">
        <f>SUM(M34:M39)</f>
        <v>19</v>
      </c>
      <c r="N40" s="37">
        <f>SUM(N34:N39)</f>
        <v>0</v>
      </c>
      <c r="O40" s="37">
        <f>SUM(O34:O39)</f>
        <v>19</v>
      </c>
      <c r="P40" s="38">
        <f>SUM(P34:P39)</f>
        <v>30</v>
      </c>
    </row>
    <row r="41" spans="2:20" ht="15.75" customHeight="1" thickBot="1" x14ac:dyDescent="0.25">
      <c r="E41" s="108">
        <f>E40+F40</f>
        <v>19</v>
      </c>
      <c r="F41" s="109"/>
      <c r="L41" s="39" t="s">
        <v>10</v>
      </c>
      <c r="M41" s="108">
        <f>M40+N40</f>
        <v>19</v>
      </c>
      <c r="N41" s="109"/>
      <c r="O41" s="50">
        <f>G40+O40</f>
        <v>38</v>
      </c>
      <c r="P41" s="50">
        <f>H40+P40</f>
        <v>59</v>
      </c>
    </row>
    <row r="42" spans="2:20" s="53" customFormat="1" ht="8.25" customHeight="1" thickBot="1" x14ac:dyDescent="0.25">
      <c r="E42" s="42"/>
      <c r="F42" s="42"/>
      <c r="G42" s="42"/>
      <c r="H42" s="42"/>
      <c r="L42" s="54"/>
      <c r="M42" s="42"/>
      <c r="N42" s="42"/>
      <c r="O42" s="42"/>
      <c r="P42" s="42"/>
      <c r="T42" s="53" t="s">
        <v>36</v>
      </c>
    </row>
    <row r="43" spans="2:20" ht="16.5" customHeight="1" thickBot="1" x14ac:dyDescent="0.25">
      <c r="B43" s="94" t="s">
        <v>33</v>
      </c>
      <c r="C43" s="95"/>
      <c r="D43" s="95"/>
      <c r="E43" s="95"/>
      <c r="F43" s="95"/>
      <c r="G43" s="95"/>
      <c r="H43" s="96"/>
      <c r="I43" s="24"/>
      <c r="J43" s="94" t="s">
        <v>34</v>
      </c>
      <c r="K43" s="95"/>
      <c r="L43" s="95"/>
      <c r="M43" s="95"/>
      <c r="N43" s="95"/>
      <c r="O43" s="95"/>
      <c r="P43" s="96"/>
    </row>
    <row r="44" spans="2:20" s="24" customFormat="1" ht="12" thickBot="1" x14ac:dyDescent="0.25">
      <c r="B44" s="97" t="s">
        <v>18</v>
      </c>
      <c r="C44" s="98"/>
      <c r="D44" s="101" t="s">
        <v>16</v>
      </c>
      <c r="E44" s="103" t="s">
        <v>17</v>
      </c>
      <c r="F44" s="104"/>
      <c r="G44" s="104"/>
      <c r="H44" s="105"/>
      <c r="J44" s="97" t="s">
        <v>18</v>
      </c>
      <c r="K44" s="98"/>
      <c r="L44" s="101" t="s">
        <v>16</v>
      </c>
      <c r="M44" s="103" t="s">
        <v>17</v>
      </c>
      <c r="N44" s="104"/>
      <c r="O44" s="104"/>
      <c r="P44" s="105"/>
    </row>
    <row r="45" spans="2:20" s="24" customFormat="1" ht="12" thickBot="1" x14ac:dyDescent="0.25">
      <c r="B45" s="99"/>
      <c r="C45" s="100"/>
      <c r="D45" s="102"/>
      <c r="E45" s="25" t="s">
        <v>12</v>
      </c>
      <c r="F45" s="25" t="s">
        <v>13</v>
      </c>
      <c r="G45" s="25" t="s">
        <v>14</v>
      </c>
      <c r="H45" s="25" t="s">
        <v>15</v>
      </c>
      <c r="J45" s="99"/>
      <c r="K45" s="100"/>
      <c r="L45" s="102"/>
      <c r="M45" s="25" t="s">
        <v>12</v>
      </c>
      <c r="N45" s="25" t="s">
        <v>13</v>
      </c>
      <c r="O45" s="25" t="s">
        <v>14</v>
      </c>
      <c r="P45" s="25" t="s">
        <v>15</v>
      </c>
    </row>
    <row r="46" spans="2:20" s="61" customFormat="1" x14ac:dyDescent="0.2">
      <c r="B46" s="55"/>
      <c r="C46" s="56" t="s">
        <v>123</v>
      </c>
      <c r="D46" s="57" t="s">
        <v>122</v>
      </c>
      <c r="E46" s="58">
        <v>3</v>
      </c>
      <c r="F46" s="59">
        <v>2</v>
      </c>
      <c r="G46" s="59">
        <v>4</v>
      </c>
      <c r="H46" s="60">
        <v>5</v>
      </c>
      <c r="J46" s="55"/>
      <c r="K46" s="56" t="s">
        <v>126</v>
      </c>
      <c r="L46" s="57" t="s">
        <v>125</v>
      </c>
      <c r="M46" s="58">
        <v>3</v>
      </c>
      <c r="N46" s="59">
        <v>2</v>
      </c>
      <c r="O46" s="59">
        <v>4</v>
      </c>
      <c r="P46" s="60">
        <v>5</v>
      </c>
    </row>
    <row r="47" spans="2:20" s="61" customFormat="1" x14ac:dyDescent="0.2">
      <c r="B47" s="62"/>
      <c r="C47" s="63" t="s">
        <v>124</v>
      </c>
      <c r="D47" s="64" t="s">
        <v>144</v>
      </c>
      <c r="E47" s="65">
        <v>3</v>
      </c>
      <c r="F47" s="66">
        <v>0</v>
      </c>
      <c r="G47" s="66">
        <v>3</v>
      </c>
      <c r="H47" s="67">
        <v>5</v>
      </c>
      <c r="J47" s="62"/>
      <c r="K47" s="63" t="s">
        <v>124</v>
      </c>
      <c r="L47" s="90" t="s">
        <v>145</v>
      </c>
      <c r="M47" s="65">
        <v>3</v>
      </c>
      <c r="N47" s="66">
        <v>0</v>
      </c>
      <c r="O47" s="66">
        <v>3</v>
      </c>
      <c r="P47" s="67">
        <v>5</v>
      </c>
    </row>
    <row r="48" spans="2:20" x14ac:dyDescent="0.2">
      <c r="B48" s="29"/>
      <c r="C48" s="30" t="s">
        <v>124</v>
      </c>
      <c r="D48" s="64" t="s">
        <v>144</v>
      </c>
      <c r="E48" s="19">
        <v>3</v>
      </c>
      <c r="F48" s="20">
        <v>0</v>
      </c>
      <c r="G48" s="20">
        <v>3</v>
      </c>
      <c r="H48" s="21">
        <v>5</v>
      </c>
      <c r="J48" s="29"/>
      <c r="K48" s="30" t="s">
        <v>124</v>
      </c>
      <c r="L48" s="64" t="s">
        <v>145</v>
      </c>
      <c r="M48" s="19">
        <v>3</v>
      </c>
      <c r="N48" s="20">
        <v>0</v>
      </c>
      <c r="O48" s="20">
        <v>3</v>
      </c>
      <c r="P48" s="21">
        <v>5</v>
      </c>
    </row>
    <row r="49" spans="1:20" x14ac:dyDescent="0.2">
      <c r="B49" s="29"/>
      <c r="C49" s="30" t="s">
        <v>124</v>
      </c>
      <c r="D49" s="64" t="s">
        <v>144</v>
      </c>
      <c r="E49" s="19">
        <v>3</v>
      </c>
      <c r="F49" s="20">
        <v>0</v>
      </c>
      <c r="G49" s="20">
        <v>3</v>
      </c>
      <c r="H49" s="21">
        <v>5</v>
      </c>
      <c r="J49" s="29"/>
      <c r="K49" s="30" t="s">
        <v>124</v>
      </c>
      <c r="L49" s="85" t="s">
        <v>145</v>
      </c>
      <c r="M49" s="19">
        <v>3</v>
      </c>
      <c r="N49" s="20">
        <v>0</v>
      </c>
      <c r="O49" s="20">
        <v>3</v>
      </c>
      <c r="P49" s="21">
        <v>5</v>
      </c>
    </row>
    <row r="50" spans="1:20" x14ac:dyDescent="0.2">
      <c r="B50" s="29"/>
      <c r="C50" s="30" t="s">
        <v>124</v>
      </c>
      <c r="D50" s="85" t="s">
        <v>144</v>
      </c>
      <c r="E50" s="19">
        <v>3</v>
      </c>
      <c r="F50" s="20">
        <v>0</v>
      </c>
      <c r="G50" s="20">
        <v>3</v>
      </c>
      <c r="H50" s="21">
        <v>5</v>
      </c>
      <c r="J50" s="29"/>
      <c r="K50" s="30" t="s">
        <v>124</v>
      </c>
      <c r="L50" s="64" t="s">
        <v>145</v>
      </c>
      <c r="M50" s="19">
        <v>3</v>
      </c>
      <c r="N50" s="20">
        <v>0</v>
      </c>
      <c r="O50" s="20">
        <v>3</v>
      </c>
      <c r="P50" s="21">
        <v>5</v>
      </c>
    </row>
    <row r="51" spans="1:20" x14ac:dyDescent="0.2">
      <c r="B51" s="29"/>
      <c r="C51" s="30" t="s">
        <v>124</v>
      </c>
      <c r="D51" s="64" t="s">
        <v>144</v>
      </c>
      <c r="E51" s="19">
        <v>3</v>
      </c>
      <c r="F51" s="20">
        <v>0</v>
      </c>
      <c r="G51" s="20">
        <v>3</v>
      </c>
      <c r="H51" s="21">
        <v>5</v>
      </c>
      <c r="J51" s="29"/>
      <c r="K51" s="30" t="s">
        <v>124</v>
      </c>
      <c r="L51" s="64" t="s">
        <v>145</v>
      </c>
      <c r="M51" s="19">
        <v>3</v>
      </c>
      <c r="N51" s="20">
        <v>0</v>
      </c>
      <c r="O51" s="20">
        <v>3</v>
      </c>
      <c r="P51" s="21">
        <v>5</v>
      </c>
    </row>
    <row r="52" spans="1:20" ht="12" thickBot="1" x14ac:dyDescent="0.25">
      <c r="B52" s="32"/>
      <c r="C52" s="33"/>
      <c r="D52" s="49" t="s">
        <v>8</v>
      </c>
      <c r="E52" s="52">
        <f>SUM(E46:E51)</f>
        <v>18</v>
      </c>
      <c r="F52" s="37">
        <f>SUM(F46:F51)</f>
        <v>2</v>
      </c>
      <c r="G52" s="37">
        <f>SUM(G46:G51)</f>
        <v>19</v>
      </c>
      <c r="H52" s="38">
        <f>SUM(H46:H51)</f>
        <v>30</v>
      </c>
      <c r="J52" s="32"/>
      <c r="K52" s="33"/>
      <c r="L52" s="49" t="s">
        <v>9</v>
      </c>
      <c r="M52" s="52">
        <f>SUM(M46:M51)</f>
        <v>18</v>
      </c>
      <c r="N52" s="37">
        <f>SUM(N46:N51)</f>
        <v>2</v>
      </c>
      <c r="O52" s="37">
        <f>SUM(O46:O51)</f>
        <v>19</v>
      </c>
      <c r="P52" s="38">
        <f>SUM(P46:P51)</f>
        <v>30</v>
      </c>
    </row>
    <row r="53" spans="1:20" ht="15.75" customHeight="1" thickBot="1" x14ac:dyDescent="0.25">
      <c r="E53" s="108">
        <f>E52+F52</f>
        <v>20</v>
      </c>
      <c r="F53" s="109"/>
      <c r="L53" s="39" t="s">
        <v>10</v>
      </c>
      <c r="M53" s="108">
        <f>M52+N52</f>
        <v>20</v>
      </c>
      <c r="N53" s="109"/>
      <c r="O53" s="50">
        <f>G52+O52</f>
        <v>38</v>
      </c>
      <c r="P53" s="50">
        <f>H52+P52</f>
        <v>60</v>
      </c>
    </row>
    <row r="54" spans="1:20" ht="8.25" customHeight="1" thickBot="1" x14ac:dyDescent="0.25"/>
    <row r="55" spans="1:20" ht="12" thickBot="1" x14ac:dyDescent="0.25">
      <c r="L55" s="39" t="s">
        <v>11</v>
      </c>
      <c r="O55" s="69">
        <f>O16+O29+O41+O53</f>
        <v>141</v>
      </c>
      <c r="P55" s="50">
        <f>P16+P29+P41+P53</f>
        <v>229</v>
      </c>
    </row>
    <row r="56" spans="1:20" ht="12" thickBot="1" x14ac:dyDescent="0.25">
      <c r="D56" s="70" t="s">
        <v>21</v>
      </c>
      <c r="E56" s="112" t="s">
        <v>15</v>
      </c>
      <c r="F56" s="113"/>
    </row>
    <row r="57" spans="1:20" x14ac:dyDescent="0.2">
      <c r="D57" s="71" t="s">
        <v>19</v>
      </c>
      <c r="E57" s="114">
        <v>206</v>
      </c>
      <c r="F57" s="115"/>
    </row>
    <row r="58" spans="1:20" ht="12" thickBot="1" x14ac:dyDescent="0.25">
      <c r="D58" s="29" t="s">
        <v>20</v>
      </c>
      <c r="E58" s="116">
        <v>30</v>
      </c>
      <c r="F58" s="117"/>
      <c r="O58" s="72"/>
    </row>
    <row r="59" spans="1:20" s="23" customFormat="1" ht="14.25" customHeight="1" thickBot="1" x14ac:dyDescent="0.25">
      <c r="A59" s="22"/>
      <c r="B59" s="22"/>
      <c r="C59" s="22"/>
      <c r="D59" s="73" t="s">
        <v>40</v>
      </c>
      <c r="E59" s="110">
        <v>4</v>
      </c>
      <c r="F59" s="111"/>
      <c r="H59" s="23" t="s">
        <v>37</v>
      </c>
      <c r="I59" s="22"/>
      <c r="J59" s="22"/>
      <c r="K59" s="22"/>
      <c r="L59" s="39" t="s">
        <v>38</v>
      </c>
      <c r="O59" s="74">
        <f>E16+M16+E29+M29+E41+M41+E53+M53</f>
        <v>177</v>
      </c>
      <c r="Q59" s="22"/>
      <c r="R59" s="22"/>
      <c r="S59" s="22"/>
      <c r="T59" s="22"/>
    </row>
    <row r="60" spans="1:20" s="23" customFormat="1" ht="12" thickBot="1" x14ac:dyDescent="0.25">
      <c r="A60" s="22"/>
      <c r="B60" s="22"/>
      <c r="C60" s="22"/>
      <c r="D60" s="75" t="s">
        <v>22</v>
      </c>
      <c r="E60" s="106">
        <f>SUM(E57:E59)</f>
        <v>240</v>
      </c>
      <c r="F60" s="107"/>
      <c r="I60" s="22"/>
      <c r="J60" s="22"/>
      <c r="K60" s="22"/>
      <c r="L60" s="22"/>
      <c r="Q60" s="22"/>
      <c r="R60" s="22"/>
      <c r="S60" s="22"/>
      <c r="T60" s="22"/>
    </row>
    <row r="61" spans="1:20" s="23" customFormat="1" x14ac:dyDescent="0.2">
      <c r="A61" s="22"/>
      <c r="B61" s="22"/>
      <c r="C61" s="22"/>
      <c r="D61" s="88"/>
      <c r="E61" s="89"/>
      <c r="F61" s="89"/>
      <c r="I61" s="22"/>
      <c r="J61" s="22"/>
      <c r="K61" s="22"/>
      <c r="L61" s="22"/>
      <c r="Q61" s="22"/>
      <c r="R61" s="22"/>
      <c r="S61" s="22"/>
      <c r="T61" s="22"/>
    </row>
    <row r="62" spans="1:20" x14ac:dyDescent="0.2">
      <c r="D62" s="76"/>
    </row>
    <row r="63" spans="1:20" x14ac:dyDescent="0.2">
      <c r="D63" s="76"/>
    </row>
    <row r="64" spans="1:20" x14ac:dyDescent="0.2">
      <c r="D64" s="76"/>
    </row>
    <row r="65" spans="2:17" x14ac:dyDescent="0.2">
      <c r="D65" s="76"/>
    </row>
    <row r="66" spans="2:17" ht="12" thickBot="1" x14ac:dyDescent="0.25"/>
    <row r="67" spans="2:17" ht="22.5" customHeight="1" thickBot="1" x14ac:dyDescent="0.25">
      <c r="B67" s="125" t="s">
        <v>45</v>
      </c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7"/>
    </row>
    <row r="68" spans="2:17" ht="12" thickBot="1" x14ac:dyDescent="0.25"/>
    <row r="69" spans="2:17" ht="13.5" thickBot="1" x14ac:dyDescent="0.25">
      <c r="B69" s="118" t="s">
        <v>214</v>
      </c>
      <c r="C69" s="119"/>
      <c r="D69" s="119"/>
      <c r="E69" s="119"/>
      <c r="F69" s="119"/>
      <c r="G69" s="119"/>
      <c r="H69" s="120"/>
      <c r="I69" s="24"/>
      <c r="J69" s="118" t="s">
        <v>215</v>
      </c>
      <c r="K69" s="119"/>
      <c r="L69" s="119"/>
      <c r="M69" s="119"/>
      <c r="N69" s="119"/>
      <c r="O69" s="119"/>
      <c r="P69" s="120"/>
    </row>
    <row r="70" spans="2:17" ht="12" thickBot="1" x14ac:dyDescent="0.25">
      <c r="B70" s="121" t="s">
        <v>18</v>
      </c>
      <c r="C70" s="122"/>
      <c r="D70" s="101" t="s">
        <v>16</v>
      </c>
      <c r="E70" s="103" t="s">
        <v>17</v>
      </c>
      <c r="F70" s="104"/>
      <c r="G70" s="104"/>
      <c r="H70" s="105"/>
      <c r="I70" s="24"/>
      <c r="J70" s="121" t="s">
        <v>18</v>
      </c>
      <c r="K70" s="122"/>
      <c r="L70" s="101" t="s">
        <v>16</v>
      </c>
      <c r="M70" s="103" t="s">
        <v>17</v>
      </c>
      <c r="N70" s="104"/>
      <c r="O70" s="104"/>
      <c r="P70" s="105"/>
      <c r="Q70" s="22" t="s">
        <v>39</v>
      </c>
    </row>
    <row r="71" spans="2:17" ht="12" thickBot="1" x14ac:dyDescent="0.25">
      <c r="B71" s="123"/>
      <c r="C71" s="124"/>
      <c r="D71" s="102"/>
      <c r="E71" s="25" t="s">
        <v>12</v>
      </c>
      <c r="F71" s="25" t="s">
        <v>13</v>
      </c>
      <c r="G71" s="25" t="s">
        <v>14</v>
      </c>
      <c r="H71" s="25" t="s">
        <v>15</v>
      </c>
      <c r="I71" s="24"/>
      <c r="J71" s="123"/>
      <c r="K71" s="124"/>
      <c r="L71" s="102"/>
      <c r="M71" s="25" t="s">
        <v>12</v>
      </c>
      <c r="N71" s="25" t="s">
        <v>13</v>
      </c>
      <c r="O71" s="25" t="s">
        <v>14</v>
      </c>
      <c r="P71" s="25" t="s">
        <v>15</v>
      </c>
    </row>
    <row r="72" spans="2:17" x14ac:dyDescent="0.2">
      <c r="B72" s="77"/>
      <c r="C72" s="78" t="s">
        <v>166</v>
      </c>
      <c r="D72" s="79" t="s">
        <v>128</v>
      </c>
      <c r="E72" s="16">
        <v>3</v>
      </c>
      <c r="F72" s="17">
        <v>0</v>
      </c>
      <c r="G72" s="17">
        <v>3</v>
      </c>
      <c r="H72" s="18">
        <v>5</v>
      </c>
      <c r="I72" s="24"/>
      <c r="J72" s="77"/>
      <c r="K72" s="80" t="s">
        <v>178</v>
      </c>
      <c r="L72" s="79" t="s">
        <v>179</v>
      </c>
      <c r="M72" s="16">
        <v>3</v>
      </c>
      <c r="N72" s="17">
        <v>0</v>
      </c>
      <c r="O72" s="17">
        <v>3</v>
      </c>
      <c r="P72" s="18">
        <v>5</v>
      </c>
    </row>
    <row r="73" spans="2:17" x14ac:dyDescent="0.2">
      <c r="B73" s="71"/>
      <c r="C73" s="81" t="s">
        <v>167</v>
      </c>
      <c r="D73" s="44" t="s">
        <v>129</v>
      </c>
      <c r="E73" s="19">
        <v>3</v>
      </c>
      <c r="F73" s="20">
        <v>0</v>
      </c>
      <c r="G73" s="20">
        <v>3</v>
      </c>
      <c r="H73" s="21">
        <v>5</v>
      </c>
      <c r="J73" s="71"/>
      <c r="K73" s="81" t="s">
        <v>180</v>
      </c>
      <c r="L73" s="79" t="s">
        <v>181</v>
      </c>
      <c r="M73" s="82">
        <v>3</v>
      </c>
      <c r="N73" s="80">
        <v>0</v>
      </c>
      <c r="O73" s="80">
        <v>3</v>
      </c>
      <c r="P73" s="83">
        <v>5</v>
      </c>
    </row>
    <row r="74" spans="2:17" x14ac:dyDescent="0.2">
      <c r="B74" s="29"/>
      <c r="C74" s="30" t="s">
        <v>168</v>
      </c>
      <c r="D74" s="44" t="s">
        <v>133</v>
      </c>
      <c r="E74" s="19">
        <v>3</v>
      </c>
      <c r="F74" s="20">
        <v>0</v>
      </c>
      <c r="G74" s="20">
        <v>3</v>
      </c>
      <c r="H74" s="21">
        <v>5</v>
      </c>
      <c r="J74" s="29"/>
      <c r="K74" s="30" t="s">
        <v>182</v>
      </c>
      <c r="L74" s="44" t="s">
        <v>183</v>
      </c>
      <c r="M74" s="19">
        <v>3</v>
      </c>
      <c r="N74" s="20">
        <v>0</v>
      </c>
      <c r="O74" s="20">
        <v>3</v>
      </c>
      <c r="P74" s="21">
        <v>5</v>
      </c>
    </row>
    <row r="75" spans="2:17" x14ac:dyDescent="0.2">
      <c r="B75" s="29"/>
      <c r="C75" s="30" t="s">
        <v>123</v>
      </c>
      <c r="D75" s="44" t="s">
        <v>122</v>
      </c>
      <c r="E75" s="19">
        <v>3</v>
      </c>
      <c r="F75" s="20">
        <v>0</v>
      </c>
      <c r="G75" s="20">
        <v>3</v>
      </c>
      <c r="H75" s="21">
        <v>5</v>
      </c>
      <c r="J75" s="29"/>
      <c r="K75" s="30" t="s">
        <v>184</v>
      </c>
      <c r="L75" s="44" t="s">
        <v>185</v>
      </c>
      <c r="M75" s="19">
        <v>3</v>
      </c>
      <c r="N75" s="20">
        <v>0</v>
      </c>
      <c r="O75" s="20">
        <v>3</v>
      </c>
      <c r="P75" s="21">
        <v>5</v>
      </c>
    </row>
    <row r="76" spans="2:17" x14ac:dyDescent="0.2">
      <c r="B76" s="29"/>
      <c r="C76" s="30" t="s">
        <v>169</v>
      </c>
      <c r="D76" s="44" t="s">
        <v>132</v>
      </c>
      <c r="E76" s="19">
        <v>3</v>
      </c>
      <c r="F76" s="20">
        <v>0</v>
      </c>
      <c r="G76" s="20">
        <v>3</v>
      </c>
      <c r="H76" s="21">
        <v>5</v>
      </c>
      <c r="J76" s="29"/>
      <c r="K76" s="30" t="s">
        <v>126</v>
      </c>
      <c r="L76" s="44" t="s">
        <v>125</v>
      </c>
      <c r="M76" s="19">
        <v>3</v>
      </c>
      <c r="N76" s="20">
        <v>0</v>
      </c>
      <c r="O76" s="20">
        <v>3</v>
      </c>
      <c r="P76" s="21">
        <v>5</v>
      </c>
    </row>
    <row r="77" spans="2:17" x14ac:dyDescent="0.2">
      <c r="B77" s="29"/>
      <c r="C77" s="30" t="s">
        <v>170</v>
      </c>
      <c r="D77" s="44" t="s">
        <v>134</v>
      </c>
      <c r="E77" s="19">
        <v>3</v>
      </c>
      <c r="F77" s="20">
        <v>0</v>
      </c>
      <c r="G77" s="20">
        <v>3</v>
      </c>
      <c r="H77" s="21">
        <v>5</v>
      </c>
      <c r="J77" s="29"/>
      <c r="K77" s="30" t="s">
        <v>186</v>
      </c>
      <c r="L77" s="44" t="s">
        <v>187</v>
      </c>
      <c r="M77" s="19">
        <v>3</v>
      </c>
      <c r="N77" s="20">
        <v>0</v>
      </c>
      <c r="O77" s="20">
        <v>3</v>
      </c>
      <c r="P77" s="21">
        <v>5</v>
      </c>
    </row>
    <row r="78" spans="2:17" x14ac:dyDescent="0.2">
      <c r="B78" s="29"/>
      <c r="C78" s="30" t="s">
        <v>171</v>
      </c>
      <c r="D78" s="44" t="s">
        <v>135</v>
      </c>
      <c r="E78" s="19">
        <v>3</v>
      </c>
      <c r="F78" s="20">
        <v>0</v>
      </c>
      <c r="G78" s="20">
        <v>3</v>
      </c>
      <c r="H78" s="21">
        <v>5</v>
      </c>
      <c r="J78" s="29"/>
      <c r="K78" s="30" t="s">
        <v>188</v>
      </c>
      <c r="L78" s="84" t="s">
        <v>189</v>
      </c>
      <c r="M78" s="19">
        <v>3</v>
      </c>
      <c r="N78" s="20">
        <v>0</v>
      </c>
      <c r="O78" s="20">
        <v>3</v>
      </c>
      <c r="P78" s="21">
        <v>5</v>
      </c>
    </row>
    <row r="79" spans="2:17" x14ac:dyDescent="0.2">
      <c r="B79" s="29"/>
      <c r="C79" s="30" t="s">
        <v>172</v>
      </c>
      <c r="D79" s="44" t="s">
        <v>139</v>
      </c>
      <c r="E79" s="19">
        <v>3</v>
      </c>
      <c r="F79" s="20">
        <v>0</v>
      </c>
      <c r="G79" s="20">
        <v>3</v>
      </c>
      <c r="H79" s="21">
        <v>5</v>
      </c>
      <c r="J79" s="29"/>
      <c r="K79" s="30" t="s">
        <v>190</v>
      </c>
      <c r="L79" s="44" t="s">
        <v>191</v>
      </c>
      <c r="M79" s="19">
        <v>3</v>
      </c>
      <c r="N79" s="20">
        <v>0</v>
      </c>
      <c r="O79" s="20">
        <v>3</v>
      </c>
      <c r="P79" s="21">
        <v>5</v>
      </c>
    </row>
    <row r="80" spans="2:17" x14ac:dyDescent="0.2">
      <c r="B80" s="29"/>
      <c r="C80" s="30" t="s">
        <v>173</v>
      </c>
      <c r="D80" s="44" t="s">
        <v>174</v>
      </c>
      <c r="E80" s="19">
        <v>3</v>
      </c>
      <c r="F80" s="20">
        <v>0</v>
      </c>
      <c r="G80" s="20">
        <v>3</v>
      </c>
      <c r="H80" s="21">
        <v>5</v>
      </c>
      <c r="J80" s="29"/>
      <c r="K80" s="30" t="s">
        <v>192</v>
      </c>
      <c r="L80" s="44" t="s">
        <v>24</v>
      </c>
      <c r="M80" s="19">
        <v>3</v>
      </c>
      <c r="N80" s="20">
        <v>0</v>
      </c>
      <c r="O80" s="20">
        <v>3</v>
      </c>
      <c r="P80" s="21">
        <v>5</v>
      </c>
    </row>
    <row r="81" spans="2:16" x14ac:dyDescent="0.2">
      <c r="B81" s="29"/>
      <c r="C81" s="30" t="s">
        <v>175</v>
      </c>
      <c r="D81" s="44" t="s">
        <v>140</v>
      </c>
      <c r="E81" s="19">
        <v>3</v>
      </c>
      <c r="F81" s="20">
        <v>0</v>
      </c>
      <c r="G81" s="20">
        <v>3</v>
      </c>
      <c r="H81" s="21">
        <v>5</v>
      </c>
      <c r="J81" s="29"/>
      <c r="K81" s="30" t="s">
        <v>173</v>
      </c>
      <c r="L81" s="44" t="s">
        <v>174</v>
      </c>
      <c r="M81" s="19">
        <v>3</v>
      </c>
      <c r="N81" s="20">
        <v>0</v>
      </c>
      <c r="O81" s="20">
        <v>3</v>
      </c>
      <c r="P81" s="21">
        <v>5</v>
      </c>
    </row>
    <row r="82" spans="2:16" x14ac:dyDescent="0.2">
      <c r="B82" s="29"/>
      <c r="C82" s="30" t="s">
        <v>176</v>
      </c>
      <c r="D82" s="44" t="s">
        <v>141</v>
      </c>
      <c r="E82" s="19">
        <v>3</v>
      </c>
      <c r="F82" s="20">
        <v>0</v>
      </c>
      <c r="G82" s="20">
        <v>3</v>
      </c>
      <c r="H82" s="21">
        <v>5</v>
      </c>
      <c r="J82" s="29"/>
      <c r="K82" s="30" t="s">
        <v>193</v>
      </c>
      <c r="L82" s="44" t="s">
        <v>194</v>
      </c>
      <c r="M82" s="19">
        <v>3</v>
      </c>
      <c r="N82" s="20">
        <v>0</v>
      </c>
      <c r="O82" s="20">
        <v>3</v>
      </c>
      <c r="P82" s="21">
        <v>5</v>
      </c>
    </row>
    <row r="83" spans="2:16" x14ac:dyDescent="0.2">
      <c r="B83" s="29"/>
      <c r="C83" s="30" t="s">
        <v>177</v>
      </c>
      <c r="D83" s="44" t="s">
        <v>142</v>
      </c>
      <c r="E83" s="19">
        <v>3</v>
      </c>
      <c r="F83" s="20">
        <v>0</v>
      </c>
      <c r="G83" s="20">
        <v>3</v>
      </c>
      <c r="H83" s="21">
        <v>5</v>
      </c>
      <c r="J83" s="29"/>
      <c r="K83" s="30"/>
      <c r="L83" s="44"/>
      <c r="M83" s="19"/>
      <c r="N83" s="20"/>
      <c r="O83" s="20"/>
      <c r="P83" s="21"/>
    </row>
    <row r="84" spans="2:16" x14ac:dyDescent="0.2">
      <c r="B84" s="29"/>
      <c r="C84" s="30" t="s">
        <v>126</v>
      </c>
      <c r="D84" s="44" t="s">
        <v>125</v>
      </c>
      <c r="E84" s="19">
        <v>3</v>
      </c>
      <c r="F84" s="20">
        <v>0</v>
      </c>
      <c r="G84" s="20">
        <v>3</v>
      </c>
      <c r="H84" s="21">
        <v>5</v>
      </c>
      <c r="J84" s="29"/>
      <c r="K84" s="30"/>
      <c r="L84" s="44"/>
      <c r="M84" s="19"/>
      <c r="N84" s="20"/>
      <c r="O84" s="20"/>
      <c r="P84" s="21"/>
    </row>
    <row r="85" spans="2:16" ht="12" thickBot="1" x14ac:dyDescent="0.25"/>
    <row r="86" spans="2:16" ht="13.5" thickBot="1" x14ac:dyDescent="0.25">
      <c r="B86" s="128" t="s">
        <v>218</v>
      </c>
      <c r="C86" s="129"/>
      <c r="D86" s="129"/>
      <c r="E86" s="129"/>
      <c r="F86" s="129"/>
      <c r="G86" s="129"/>
      <c r="H86" s="130"/>
    </row>
    <row r="87" spans="2:16" ht="12" thickBot="1" x14ac:dyDescent="0.25">
      <c r="B87" s="131" t="s">
        <v>18</v>
      </c>
      <c r="C87" s="132"/>
      <c r="D87" s="135" t="s">
        <v>16</v>
      </c>
      <c r="E87" s="137" t="s">
        <v>17</v>
      </c>
      <c r="F87" s="138"/>
      <c r="G87" s="138"/>
      <c r="H87" s="139"/>
      <c r="K87" s="22" t="s">
        <v>0</v>
      </c>
    </row>
    <row r="88" spans="2:16" ht="12" thickBot="1" x14ac:dyDescent="0.25">
      <c r="B88" s="133"/>
      <c r="C88" s="134"/>
      <c r="D88" s="136"/>
      <c r="E88" s="2" t="s">
        <v>12</v>
      </c>
      <c r="F88" s="2" t="s">
        <v>13</v>
      </c>
      <c r="G88" s="2" t="s">
        <v>14</v>
      </c>
      <c r="H88" s="2" t="s">
        <v>15</v>
      </c>
      <c r="M88" s="22"/>
      <c r="N88" s="22"/>
      <c r="O88" s="22"/>
      <c r="P88" s="22"/>
    </row>
    <row r="89" spans="2:16" x14ac:dyDescent="0.2">
      <c r="B89" s="3"/>
      <c r="C89" s="15" t="s">
        <v>152</v>
      </c>
      <c r="D89" s="13" t="s">
        <v>153</v>
      </c>
      <c r="E89" s="4">
        <v>3</v>
      </c>
      <c r="F89" s="5">
        <v>0</v>
      </c>
      <c r="G89" s="5">
        <v>3</v>
      </c>
      <c r="H89" s="6">
        <v>5</v>
      </c>
      <c r="M89" s="22"/>
      <c r="N89" s="22"/>
      <c r="O89" s="22"/>
      <c r="P89" s="22"/>
    </row>
    <row r="90" spans="2:16" x14ac:dyDescent="0.2">
      <c r="B90" s="1"/>
      <c r="C90" s="11" t="s">
        <v>154</v>
      </c>
      <c r="D90" s="12" t="s">
        <v>155</v>
      </c>
      <c r="E90" s="8">
        <v>3</v>
      </c>
      <c r="F90" s="9">
        <v>0</v>
      </c>
      <c r="G90" s="9">
        <v>3</v>
      </c>
      <c r="H90" s="10">
        <v>5</v>
      </c>
      <c r="M90" s="22"/>
      <c r="N90" s="22"/>
      <c r="O90" s="22"/>
      <c r="P90" s="22"/>
    </row>
    <row r="91" spans="2:16" x14ac:dyDescent="0.2">
      <c r="B91" s="1"/>
      <c r="C91" s="7" t="s">
        <v>156</v>
      </c>
      <c r="D91" s="12" t="s">
        <v>157</v>
      </c>
      <c r="E91" s="8">
        <v>3</v>
      </c>
      <c r="F91" s="9">
        <v>0</v>
      </c>
      <c r="G91" s="9">
        <v>3</v>
      </c>
      <c r="H91" s="10">
        <v>5</v>
      </c>
      <c r="M91" s="22"/>
      <c r="N91" s="22"/>
      <c r="O91" s="22"/>
      <c r="P91" s="22"/>
    </row>
    <row r="92" spans="2:16" x14ac:dyDescent="0.2">
      <c r="B92" s="1"/>
      <c r="C92" s="7" t="s">
        <v>158</v>
      </c>
      <c r="D92" s="12" t="s">
        <v>159</v>
      </c>
      <c r="E92" s="8">
        <v>3</v>
      </c>
      <c r="F92" s="9">
        <v>0</v>
      </c>
      <c r="G92" s="9">
        <v>3</v>
      </c>
      <c r="H92" s="10">
        <v>5</v>
      </c>
    </row>
    <row r="93" spans="2:16" x14ac:dyDescent="0.2">
      <c r="B93" s="1"/>
      <c r="C93" s="7" t="s">
        <v>160</v>
      </c>
      <c r="D93" s="12" t="s">
        <v>161</v>
      </c>
      <c r="E93" s="8">
        <v>3</v>
      </c>
      <c r="F93" s="9">
        <v>0</v>
      </c>
      <c r="G93" s="9">
        <v>3</v>
      </c>
      <c r="H93" s="10">
        <v>5</v>
      </c>
    </row>
    <row r="94" spans="2:16" x14ac:dyDescent="0.2">
      <c r="B94" s="1"/>
      <c r="C94" s="7" t="s">
        <v>162</v>
      </c>
      <c r="D94" s="12" t="s">
        <v>163</v>
      </c>
      <c r="E94" s="8">
        <v>3</v>
      </c>
      <c r="F94" s="9">
        <v>0</v>
      </c>
      <c r="G94" s="9">
        <v>3</v>
      </c>
      <c r="H94" s="10">
        <v>5</v>
      </c>
    </row>
    <row r="95" spans="2:16" x14ac:dyDescent="0.2">
      <c r="B95" s="1"/>
      <c r="C95" s="7" t="s">
        <v>195</v>
      </c>
      <c r="D95" s="14" t="s">
        <v>196</v>
      </c>
      <c r="E95" s="8">
        <v>3</v>
      </c>
      <c r="F95" s="9">
        <v>0</v>
      </c>
      <c r="G95" s="9">
        <v>3</v>
      </c>
      <c r="H95" s="10">
        <v>5</v>
      </c>
    </row>
  </sheetData>
  <sortState ref="L120:P123">
    <sortCondition ref="L119"/>
  </sortState>
  <mergeCells count="59">
    <mergeCell ref="B86:H86"/>
    <mergeCell ref="B87:C88"/>
    <mergeCell ref="D87:D88"/>
    <mergeCell ref="E87:H87"/>
    <mergeCell ref="E53:F53"/>
    <mergeCell ref="E56:F56"/>
    <mergeCell ref="E57:F57"/>
    <mergeCell ref="E58:F58"/>
    <mergeCell ref="E59:F59"/>
    <mergeCell ref="E60:F60"/>
    <mergeCell ref="B67:P67"/>
    <mergeCell ref="B69:H69"/>
    <mergeCell ref="J69:P69"/>
    <mergeCell ref="B70:C71"/>
    <mergeCell ref="D70:D71"/>
    <mergeCell ref="E70:H70"/>
    <mergeCell ref="M32:P32"/>
    <mergeCell ref="M53:N53"/>
    <mergeCell ref="E16:F16"/>
    <mergeCell ref="M16:N16"/>
    <mergeCell ref="E29:F29"/>
    <mergeCell ref="M29:N29"/>
    <mergeCell ref="E41:F41"/>
    <mergeCell ref="M41:N41"/>
    <mergeCell ref="B43:H43"/>
    <mergeCell ref="J43:P43"/>
    <mergeCell ref="B44:C45"/>
    <mergeCell ref="D44:D45"/>
    <mergeCell ref="E44:H44"/>
    <mergeCell ref="J44:K45"/>
    <mergeCell ref="L44:L45"/>
    <mergeCell ref="M44:P44"/>
    <mergeCell ref="B32:C33"/>
    <mergeCell ref="D32:D33"/>
    <mergeCell ref="E32:H32"/>
    <mergeCell ref="J32:K33"/>
    <mergeCell ref="L32:L33"/>
    <mergeCell ref="E19:H19"/>
    <mergeCell ref="J19:K20"/>
    <mergeCell ref="M19:P19"/>
    <mergeCell ref="B31:H31"/>
    <mergeCell ref="J31:P31"/>
    <mergeCell ref="L19:L20"/>
    <mergeCell ref="J70:K71"/>
    <mergeCell ref="L70:L71"/>
    <mergeCell ref="M70:P70"/>
    <mergeCell ref="B2:P2"/>
    <mergeCell ref="B4:H4"/>
    <mergeCell ref="J4:P4"/>
    <mergeCell ref="B5:C6"/>
    <mergeCell ref="D5:D6"/>
    <mergeCell ref="E5:H5"/>
    <mergeCell ref="J5:K6"/>
    <mergeCell ref="L5:L6"/>
    <mergeCell ref="M5:P5"/>
    <mergeCell ref="B18:H18"/>
    <mergeCell ref="J18:P18"/>
    <mergeCell ref="B19:C20"/>
    <mergeCell ref="D19:D20"/>
  </mergeCells>
  <pageMargins left="0.31496062992125984" right="0.31496062992125984" top="0.35433070866141736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2011</vt:lpstr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Kolukısa</dc:creator>
  <cp:lastModifiedBy>sedat</cp:lastModifiedBy>
  <cp:lastPrinted>2016-08-22T05:20:19Z</cp:lastPrinted>
  <dcterms:created xsi:type="dcterms:W3CDTF">2013-11-14T09:33:27Z</dcterms:created>
  <dcterms:modified xsi:type="dcterms:W3CDTF">2017-02-28T10:35:41Z</dcterms:modified>
</cp:coreProperties>
</file>